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manuelr\Desktop\estatisticas 2021\"/>
    </mc:Choice>
  </mc:AlternateContent>
  <xr:revisionPtr revIDLastSave="0" documentId="13_ncr:1_{75745185-DF85-4C97-B7E4-712361F744DC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SPECIALISTAS" sheetId="13" r:id="rId1"/>
    <sheet name="Tabela_2000_2021" sheetId="14" r:id="rId2"/>
  </sheets>
  <calcPr calcId="191029"/>
</workbook>
</file>

<file path=xl/calcChain.xml><?xml version="1.0" encoding="utf-8"?>
<calcChain xmlns="http://schemas.openxmlformats.org/spreadsheetml/2006/main">
  <c r="W14" i="14" l="1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N123" i="13" l="1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2" i="13"/>
  <c r="N143" i="13"/>
  <c r="N144" i="13"/>
  <c r="N145" i="13"/>
  <c r="N146" i="13"/>
  <c r="N122" i="13"/>
  <c r="C462" i="13"/>
  <c r="D462" i="13"/>
  <c r="E462" i="13"/>
  <c r="F462" i="13"/>
  <c r="G462" i="13"/>
  <c r="H462" i="13"/>
  <c r="I462" i="13"/>
  <c r="J462" i="13"/>
  <c r="K462" i="13"/>
  <c r="L462" i="13"/>
  <c r="M462" i="13"/>
  <c r="B462" i="13"/>
  <c r="N461" i="13"/>
  <c r="C147" i="13"/>
  <c r="D147" i="13"/>
  <c r="E147" i="13"/>
  <c r="F147" i="13"/>
  <c r="G147" i="13"/>
  <c r="H147" i="13"/>
  <c r="I147" i="13"/>
  <c r="J147" i="13"/>
  <c r="K147" i="13"/>
  <c r="L147" i="13"/>
  <c r="M147" i="13"/>
  <c r="B147" i="13"/>
  <c r="N147" i="13" l="1"/>
  <c r="C67" i="13"/>
  <c r="D67" i="13"/>
  <c r="E67" i="13"/>
  <c r="F67" i="13"/>
  <c r="G67" i="13"/>
  <c r="H67" i="13"/>
  <c r="I67" i="13"/>
  <c r="J67" i="13"/>
  <c r="K67" i="13"/>
  <c r="L67" i="13"/>
  <c r="M67" i="13"/>
  <c r="B67" i="13"/>
  <c r="C82" i="13"/>
  <c r="D82" i="13"/>
  <c r="E82" i="13"/>
  <c r="F82" i="13"/>
  <c r="G82" i="13"/>
  <c r="H82" i="13"/>
  <c r="I82" i="13"/>
  <c r="J82" i="13"/>
  <c r="K82" i="13"/>
  <c r="L82" i="13"/>
  <c r="M82" i="13"/>
  <c r="B82" i="13"/>
  <c r="C21" i="13"/>
  <c r="D21" i="13"/>
  <c r="E21" i="13"/>
  <c r="F21" i="13"/>
  <c r="G21" i="13"/>
  <c r="H21" i="13"/>
  <c r="I21" i="13"/>
  <c r="J21" i="13"/>
  <c r="K21" i="13"/>
  <c r="L21" i="13"/>
  <c r="M21" i="13"/>
  <c r="C30" i="13"/>
  <c r="D30" i="13"/>
  <c r="E30" i="13"/>
  <c r="F30" i="13"/>
  <c r="G30" i="13"/>
  <c r="H30" i="13"/>
  <c r="I30" i="13"/>
  <c r="J30" i="13"/>
  <c r="K30" i="13"/>
  <c r="L30" i="13"/>
  <c r="M30" i="13"/>
  <c r="B30" i="13"/>
  <c r="C54" i="13"/>
  <c r="D54" i="13"/>
  <c r="E54" i="13"/>
  <c r="F54" i="13"/>
  <c r="G54" i="13"/>
  <c r="H54" i="13"/>
  <c r="I54" i="13"/>
  <c r="J54" i="13"/>
  <c r="K54" i="13"/>
  <c r="L54" i="13"/>
  <c r="M54" i="13"/>
  <c r="B54" i="13"/>
  <c r="N46" i="13"/>
  <c r="N47" i="13"/>
  <c r="N48" i="13"/>
  <c r="N49" i="13"/>
  <c r="N50" i="13"/>
  <c r="N51" i="13"/>
  <c r="N52" i="13"/>
  <c r="N53" i="13"/>
  <c r="N163" i="13" l="1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N208" i="13"/>
  <c r="N209" i="13"/>
  <c r="N210" i="13"/>
  <c r="N211" i="13"/>
  <c r="N212" i="13"/>
  <c r="N213" i="13"/>
  <c r="N214" i="13"/>
  <c r="N215" i="13"/>
  <c r="N216" i="13"/>
  <c r="N217" i="13"/>
  <c r="N218" i="13"/>
  <c r="N219" i="13"/>
  <c r="N220" i="13"/>
  <c r="N221" i="13"/>
  <c r="N222" i="13"/>
  <c r="N223" i="13"/>
  <c r="N224" i="13"/>
  <c r="N225" i="13"/>
  <c r="N226" i="13"/>
  <c r="N227" i="13"/>
  <c r="N228" i="13"/>
  <c r="N229" i="13"/>
  <c r="N230" i="13"/>
  <c r="N231" i="13"/>
  <c r="N232" i="13"/>
  <c r="N233" i="13"/>
  <c r="N234" i="13"/>
  <c r="N235" i="13"/>
  <c r="N236" i="13"/>
  <c r="N237" i="13"/>
  <c r="N238" i="13"/>
  <c r="N239" i="13"/>
  <c r="N240" i="13"/>
  <c r="N241" i="13"/>
  <c r="N242" i="13"/>
  <c r="N243" i="13"/>
  <c r="N244" i="13"/>
  <c r="N245" i="13"/>
  <c r="N246" i="13"/>
  <c r="N247" i="13"/>
  <c r="N248" i="13"/>
  <c r="N249" i="13"/>
  <c r="N250" i="13"/>
  <c r="N251" i="13"/>
  <c r="N252" i="13"/>
  <c r="N253" i="13"/>
  <c r="N254" i="13"/>
  <c r="N255" i="13"/>
  <c r="N256" i="13"/>
  <c r="N257" i="13"/>
  <c r="N258" i="13"/>
  <c r="N259" i="13"/>
  <c r="N260" i="13"/>
  <c r="N261" i="13"/>
  <c r="N262" i="13"/>
  <c r="N263" i="13"/>
  <c r="N264" i="13"/>
  <c r="N265" i="13"/>
  <c r="N266" i="13"/>
  <c r="N267" i="13"/>
  <c r="N268" i="13"/>
  <c r="N269" i="13"/>
  <c r="N270" i="13"/>
  <c r="N271" i="13"/>
  <c r="N272" i="13"/>
  <c r="N273" i="13"/>
  <c r="N274" i="13"/>
  <c r="N275" i="13"/>
  <c r="N276" i="13"/>
  <c r="N277" i="13"/>
  <c r="N278" i="13"/>
  <c r="N279" i="13"/>
  <c r="N280" i="13"/>
  <c r="N281" i="13"/>
  <c r="N282" i="13"/>
  <c r="N283" i="13"/>
  <c r="N284" i="13"/>
  <c r="N285" i="13"/>
  <c r="N286" i="13"/>
  <c r="N287" i="13"/>
  <c r="N288" i="13"/>
  <c r="N289" i="13"/>
  <c r="N290" i="13"/>
  <c r="N291" i="13"/>
  <c r="N292" i="13"/>
  <c r="N293" i="13"/>
  <c r="N294" i="13"/>
  <c r="N295" i="13"/>
  <c r="N296" i="13"/>
  <c r="N297" i="13"/>
  <c r="N298" i="13"/>
  <c r="N299" i="13"/>
  <c r="N300" i="13"/>
  <c r="N301" i="13"/>
  <c r="N302" i="13"/>
  <c r="N303" i="13"/>
  <c r="N304" i="13"/>
  <c r="N305" i="13"/>
  <c r="N306" i="13"/>
  <c r="N307" i="13"/>
  <c r="N308" i="13"/>
  <c r="N309" i="13"/>
  <c r="N310" i="13"/>
  <c r="N311" i="13"/>
  <c r="N312" i="13"/>
  <c r="N313" i="13"/>
  <c r="N314" i="13"/>
  <c r="N315" i="13"/>
  <c r="N316" i="13"/>
  <c r="N317" i="13"/>
  <c r="N318" i="13"/>
  <c r="N319" i="13"/>
  <c r="N320" i="13"/>
  <c r="N321" i="13"/>
  <c r="N322" i="13"/>
  <c r="N323" i="13"/>
  <c r="N324" i="13"/>
  <c r="N325" i="13"/>
  <c r="N326" i="13"/>
  <c r="N327" i="13"/>
  <c r="N328" i="13"/>
  <c r="N329" i="13"/>
  <c r="N330" i="13"/>
  <c r="N331" i="13"/>
  <c r="N332" i="13"/>
  <c r="N333" i="13"/>
  <c r="N334" i="13"/>
  <c r="N335" i="13"/>
  <c r="N336" i="13"/>
  <c r="N337" i="13"/>
  <c r="N338" i="13"/>
  <c r="N339" i="13"/>
  <c r="N340" i="13"/>
  <c r="N341" i="13"/>
  <c r="N342" i="13"/>
  <c r="N343" i="13"/>
  <c r="N344" i="13"/>
  <c r="N345" i="13"/>
  <c r="N346" i="13"/>
  <c r="N347" i="13"/>
  <c r="N348" i="13"/>
  <c r="N349" i="13"/>
  <c r="N350" i="13"/>
  <c r="N351" i="13"/>
  <c r="N352" i="13"/>
  <c r="N353" i="13"/>
  <c r="N354" i="13"/>
  <c r="N355" i="13"/>
  <c r="N356" i="13"/>
  <c r="N357" i="13"/>
  <c r="N358" i="13"/>
  <c r="N359" i="13"/>
  <c r="N360" i="13"/>
  <c r="N361" i="13"/>
  <c r="N362" i="13"/>
  <c r="N363" i="13"/>
  <c r="N364" i="13"/>
  <c r="N365" i="13"/>
  <c r="N366" i="13"/>
  <c r="N367" i="13"/>
  <c r="N368" i="13"/>
  <c r="N369" i="13"/>
  <c r="N370" i="13"/>
  <c r="N371" i="13"/>
  <c r="N372" i="13"/>
  <c r="N373" i="13"/>
  <c r="N374" i="13"/>
  <c r="N375" i="13"/>
  <c r="N376" i="13"/>
  <c r="N377" i="13"/>
  <c r="N378" i="13"/>
  <c r="N379" i="13"/>
  <c r="N380" i="13"/>
  <c r="N381" i="13"/>
  <c r="N382" i="13"/>
  <c r="N383" i="13"/>
  <c r="N384" i="13"/>
  <c r="N385" i="13"/>
  <c r="N386" i="13"/>
  <c r="N387" i="13"/>
  <c r="N388" i="13"/>
  <c r="N389" i="13"/>
  <c r="N390" i="13"/>
  <c r="N391" i="13"/>
  <c r="N392" i="13"/>
  <c r="N393" i="13"/>
  <c r="N394" i="13"/>
  <c r="N395" i="13"/>
  <c r="N396" i="13"/>
  <c r="N397" i="13"/>
  <c r="N398" i="13"/>
  <c r="N399" i="13"/>
  <c r="N400" i="13"/>
  <c r="N401" i="13"/>
  <c r="N402" i="13"/>
  <c r="N403" i="13"/>
  <c r="N404" i="13"/>
  <c r="N405" i="13"/>
  <c r="N406" i="13"/>
  <c r="N407" i="13"/>
  <c r="N408" i="13"/>
  <c r="N409" i="13"/>
  <c r="N410" i="13"/>
  <c r="N411" i="13"/>
  <c r="N412" i="13"/>
  <c r="N413" i="13"/>
  <c r="N414" i="13"/>
  <c r="N415" i="13"/>
  <c r="N416" i="13"/>
  <c r="N417" i="13"/>
  <c r="N418" i="13"/>
  <c r="N419" i="13"/>
  <c r="N420" i="13"/>
  <c r="N421" i="13"/>
  <c r="N422" i="13"/>
  <c r="N423" i="13"/>
  <c r="N424" i="13"/>
  <c r="N425" i="13"/>
  <c r="N426" i="13"/>
  <c r="N427" i="13"/>
  <c r="N428" i="13"/>
  <c r="N429" i="13"/>
  <c r="N430" i="13"/>
  <c r="N431" i="13"/>
  <c r="N432" i="13"/>
  <c r="N433" i="13"/>
  <c r="N434" i="13"/>
  <c r="N435" i="13"/>
  <c r="N436" i="13"/>
  <c r="N437" i="13"/>
  <c r="N438" i="13"/>
  <c r="N439" i="13"/>
  <c r="N440" i="13"/>
  <c r="N441" i="13"/>
  <c r="N442" i="13"/>
  <c r="N443" i="13"/>
  <c r="N444" i="13"/>
  <c r="N445" i="13"/>
  <c r="N446" i="13"/>
  <c r="N447" i="13"/>
  <c r="N448" i="13"/>
  <c r="N449" i="13"/>
  <c r="N450" i="13"/>
  <c r="N451" i="13"/>
  <c r="N452" i="13"/>
  <c r="N453" i="13"/>
  <c r="N454" i="13"/>
  <c r="N455" i="13"/>
  <c r="N456" i="13"/>
  <c r="N457" i="13"/>
  <c r="N458" i="13"/>
  <c r="N459" i="13"/>
  <c r="N460" i="13"/>
  <c r="N162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88" i="13"/>
  <c r="C117" i="13"/>
  <c r="D117" i="13"/>
  <c r="E117" i="13"/>
  <c r="F117" i="13"/>
  <c r="G117" i="13"/>
  <c r="H117" i="13"/>
  <c r="I117" i="13"/>
  <c r="J117" i="13"/>
  <c r="K117" i="13"/>
  <c r="L117" i="13"/>
  <c r="M117" i="13"/>
  <c r="B117" i="13"/>
  <c r="N72" i="13"/>
  <c r="N73" i="13"/>
  <c r="N74" i="13"/>
  <c r="N75" i="13"/>
  <c r="N76" i="13"/>
  <c r="N77" i="13"/>
  <c r="N78" i="13"/>
  <c r="N79" i="13"/>
  <c r="N80" i="13"/>
  <c r="N81" i="13"/>
  <c r="N71" i="13"/>
  <c r="N60" i="13"/>
  <c r="N61" i="13"/>
  <c r="N62" i="13"/>
  <c r="N63" i="13"/>
  <c r="N64" i="13"/>
  <c r="N65" i="13"/>
  <c r="N66" i="13"/>
  <c r="N59" i="13"/>
  <c r="N35" i="13"/>
  <c r="N36" i="13"/>
  <c r="N37" i="13"/>
  <c r="N38" i="13"/>
  <c r="N39" i="13"/>
  <c r="N40" i="13"/>
  <c r="N41" i="13"/>
  <c r="N42" i="13"/>
  <c r="N43" i="13"/>
  <c r="N44" i="13"/>
  <c r="N45" i="13"/>
  <c r="N34" i="13"/>
  <c r="N26" i="13"/>
  <c r="N27" i="13"/>
  <c r="N28" i="13"/>
  <c r="N29" i="13"/>
  <c r="N25" i="13"/>
  <c r="N20" i="13"/>
  <c r="N19" i="13"/>
  <c r="B21" i="13"/>
  <c r="N462" i="13" l="1"/>
  <c r="N54" i="13"/>
  <c r="N117" i="13"/>
  <c r="N82" i="13"/>
  <c r="N67" i="13"/>
  <c r="N30" i="13"/>
  <c r="N21" i="13"/>
</calcChain>
</file>

<file path=xl/sharedStrings.xml><?xml version="1.0" encoding="utf-8"?>
<sst xmlns="http://schemas.openxmlformats.org/spreadsheetml/2006/main" count="592" uniqueCount="461">
  <si>
    <t>F</t>
  </si>
  <si>
    <t>M</t>
  </si>
  <si>
    <t>Distribuição por Género</t>
  </si>
  <si>
    <t>Total</t>
  </si>
  <si>
    <t>Distrito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</si>
  <si>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</si>
  <si>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</si>
  <si>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</si>
  <si>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</si>
  <si>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</si>
  <si>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</si>
  <si>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</si>
  <si>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</si>
  <si>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</si>
  <si>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</si>
  <si>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</si>
  <si>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</si>
  <si>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</si>
  <si>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</si>
  <si>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</si>
  <si>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</si>
  <si>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</si>
  <si>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</si>
  <si>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Distribuição por Grupos Etários</t>
  </si>
  <si>
    <t>Grupos Etários</t>
  </si>
  <si>
    <t>21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</si>
  <si>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</si>
  <si>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</si>
  <si>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</si>
  <si>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</si>
  <si>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</si>
  <si>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</si>
  <si>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</si>
  <si>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</si>
  <si>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</si>
  <si>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Mais 70</t>
  </si>
  <si>
    <t>Distribuição por Sector de Actividade</t>
  </si>
  <si>
    <t>Sector de Actividade</t>
  </si>
  <si>
    <t>Distribuição por Área de Actuação</t>
  </si>
  <si>
    <t>Área de Actuação</t>
  </si>
  <si>
    <t>Formação</t>
  </si>
  <si>
    <t>Gestão</t>
  </si>
  <si>
    <t>Outra</t>
  </si>
  <si>
    <t>Distribuição por Nacionalidade</t>
  </si>
  <si>
    <t>Nacionalidade</t>
  </si>
  <si>
    <t>ALEMÃ</t>
  </si>
  <si>
    <t>ANGOLANA</t>
  </si>
  <si>
    <t>BELGA</t>
  </si>
  <si>
    <t>BRASILEIRA</t>
  </si>
  <si>
    <t>CABO VERDIANA</t>
  </si>
  <si>
    <t>CANADENSE</t>
  </si>
  <si>
    <t>ESPANHOLA</t>
  </si>
  <si>
    <t>FRANCESA</t>
  </si>
  <si>
    <t>GUINEENSE</t>
  </si>
  <si>
    <t>HOLANDESA</t>
  </si>
  <si>
    <t>INGLESA</t>
  </si>
  <si>
    <t>IRLANDESA</t>
  </si>
  <si>
    <t>ITALIANA</t>
  </si>
  <si>
    <t>MOLDAVA</t>
  </si>
  <si>
    <t>NORUEGUESA</t>
  </si>
  <si>
    <t>PERUANA</t>
  </si>
  <si>
    <t>PORTUGUESA</t>
  </si>
  <si>
    <t>SÃO TOMENSE</t>
  </si>
  <si>
    <t>SUÍÇA</t>
  </si>
  <si>
    <t>SUL AFRICANA</t>
  </si>
  <si>
    <t>UCRANIANA</t>
  </si>
  <si>
    <t>VENEZUELANA</t>
  </si>
  <si>
    <t>Distribuição por Secção Regional</t>
  </si>
  <si>
    <t>Assessoria / Consultadoria</t>
  </si>
  <si>
    <t>Ensino e Investigação</t>
  </si>
  <si>
    <t>Prestação de Cuidados Especializados</t>
  </si>
  <si>
    <t>Prestação de Cuidados Gerais</t>
  </si>
  <si>
    <t>Distribuição por Distrito</t>
  </si>
  <si>
    <t>DESCONHECIDO (1)</t>
  </si>
  <si>
    <t>Secção Regional da R. A. da Madeira</t>
  </si>
  <si>
    <t>Secção Regional da R. A. dos Açores</t>
  </si>
  <si>
    <t>Secção Regional do Centro</t>
  </si>
  <si>
    <t>Secção Regional do Norte</t>
  </si>
  <si>
    <t>Secção Regional do Sul</t>
  </si>
  <si>
    <t>CENTRO HOSPITALAR/HOSPITAL</t>
  </si>
  <si>
    <t>CLÍNICAS/LABORATÓRIO</t>
  </si>
  <si>
    <t>ENSINO SUPERIOR ENFERMAGEM</t>
  </si>
  <si>
    <t>OUTRAS INSTITUIÇÕES</t>
  </si>
  <si>
    <t>Estrangeiro</t>
  </si>
  <si>
    <t>Ilha da Graciosa</t>
  </si>
  <si>
    <t>Ilha da Madeira</t>
  </si>
  <si>
    <t>Ilha das Flores</t>
  </si>
  <si>
    <t>Ilha de Porto Santo</t>
  </si>
  <si>
    <t>Ilha de Santa Maria</t>
  </si>
  <si>
    <t>Ilha de São Jorge</t>
  </si>
  <si>
    <t>Ilha de São Miguel</t>
  </si>
  <si>
    <t>Ilha do Faial</t>
  </si>
  <si>
    <t>Ilha do Pico</t>
  </si>
  <si>
    <t>Ilha Terceira</t>
  </si>
  <si>
    <t>BÚLGARA</t>
  </si>
  <si>
    <t>CUBANA</t>
  </si>
  <si>
    <t>POLACA</t>
  </si>
  <si>
    <t>Desconhecido</t>
  </si>
  <si>
    <t>Angra do Heroísmo</t>
  </si>
  <si>
    <t>Calheta (São Jorge)</t>
  </si>
  <si>
    <t>Câmara de Lobos</t>
  </si>
  <si>
    <t>Funchal</t>
  </si>
  <si>
    <t>Machico</t>
  </si>
  <si>
    <t>Ponta Delgada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</si>
  <si>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</si>
  <si>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</si>
  <si>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</si>
  <si>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</si>
  <si>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</si>
  <si>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</si>
  <si>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</si>
  <si>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Concelho</t>
  </si>
  <si>
    <t>Horta</t>
  </si>
  <si>
    <t>Lagoa (São Miguel)</t>
  </si>
  <si>
    <t>Madalena</t>
  </si>
  <si>
    <t>Nordeste</t>
  </si>
  <si>
    <t>Povoação</t>
  </si>
  <si>
    <t>Praia da Vitória</t>
  </si>
  <si>
    <t>Ribeira Grande</t>
  </si>
  <si>
    <t>Santa Cruz da Graciosa</t>
  </si>
  <si>
    <t>Vila do Porto</t>
  </si>
  <si>
    <t>Vila Franca do Campo</t>
  </si>
  <si>
    <t>EC ENFERMAGEM DE SAÚDE COMUNITÁRIA E DE SAÚDE PÚBLICA</t>
  </si>
  <si>
    <t>EC ENFERMAGEM DE SAÚDE FAMILIAR</t>
  </si>
  <si>
    <t>EMC ENFERMAGEM À PESSOA EM SITUAÇÃO CRÍTICA</t>
  </si>
  <si>
    <t>EMC ENFERMAGEM À PESSOA EM SITUAÇÃO CRÓNICA</t>
  </si>
  <si>
    <t>EMC ENFERMAGEM À PESSOA EM SITUAÇÃO PALIATIVA</t>
  </si>
  <si>
    <t>EMC ENFERMAGEM À PESSOA EM SITUAÇÃO PERIOPERATÓRIA</t>
  </si>
  <si>
    <t>ESPECIALISTA EM ENFERMAGEM COMUNITÁRIA</t>
  </si>
  <si>
    <t>ESPECIALISTA EM ENFERMAGEM DE REABILITAÇÃO</t>
  </si>
  <si>
    <t>ESPECIALISTA EM ENFERMAGEM DE SAÚDE INFANTIL E PEDIÁTRICA</t>
  </si>
  <si>
    <t>ESPECIALISTA EM ENFERMAGEM DE SAÚDE MATERNA E OBSTÉTRICA</t>
  </si>
  <si>
    <t>ESPECIALISTA EM ENFERMAGEM MÉDICO-CIRÚRGICA</t>
  </si>
  <si>
    <t>ESPECIALISTA EM ENFERMAGEM SAÚDE MENTAL E PSIQUIÁTRICA</t>
  </si>
  <si>
    <t>APOSENTADOS</t>
  </si>
  <si>
    <t>TRABALHADOR INDEPENDENTE</t>
  </si>
  <si>
    <t>Santa Cruz das Flores</t>
  </si>
  <si>
    <t>Águeda</t>
  </si>
  <si>
    <t>Aguiar da Beira</t>
  </si>
  <si>
    <t>Albergaria-a-Velha</t>
  </si>
  <si>
    <t>Alcobaça</t>
  </si>
  <si>
    <t>Almeida</t>
  </si>
  <si>
    <t>Alvaiázere</t>
  </si>
  <si>
    <t>Anadia</t>
  </si>
  <si>
    <t>Ansião</t>
  </si>
  <si>
    <t>Arganil</t>
  </si>
  <si>
    <t>Armamar</t>
  </si>
  <si>
    <t>Arouca</t>
  </si>
  <si>
    <t>Batalha</t>
  </si>
  <si>
    <t>Belmonte</t>
  </si>
  <si>
    <t>Bombarral</t>
  </si>
  <si>
    <t>Caldas da Rainha</t>
  </si>
  <si>
    <t>Cantanhede</t>
  </si>
  <si>
    <t>Carregal do Sal</t>
  </si>
  <si>
    <t>Castanheira de Pêra</t>
  </si>
  <si>
    <t>Castelo de Paiva</t>
  </si>
  <si>
    <t>Castro Daire</t>
  </si>
  <si>
    <t>Celorico Da Beira</t>
  </si>
  <si>
    <t>Cinfães</t>
  </si>
  <si>
    <t>Condeixa-a-Nova</t>
  </si>
  <si>
    <t>Covilhã</t>
  </si>
  <si>
    <t>Espinho</t>
  </si>
  <si>
    <t>Estarreja</t>
  </si>
  <si>
    <t>Figueira da Foz</t>
  </si>
  <si>
    <t>Figueira de Castelo Rodrigo</t>
  </si>
  <si>
    <t>Figueiró dos Vinhos</t>
  </si>
  <si>
    <t>Fornos de Algodres</t>
  </si>
  <si>
    <t>Fundão</t>
  </si>
  <si>
    <t>Góis</t>
  </si>
  <si>
    <t>Gouveia</t>
  </si>
  <si>
    <t>Idanha-a-Nova</t>
  </si>
  <si>
    <t>Ílhavo</t>
  </si>
  <si>
    <t>Lamego</t>
  </si>
  <si>
    <t>Lousã</t>
  </si>
  <si>
    <t>Mangualde</t>
  </si>
  <si>
    <t>Manteigas</t>
  </si>
  <si>
    <t>Marinha Grande</t>
  </si>
  <si>
    <t>Mealhada</t>
  </si>
  <si>
    <t>Meda</t>
  </si>
  <si>
    <t>Mira</t>
  </si>
  <si>
    <t>Miranda do Corvo</t>
  </si>
  <si>
    <t>Moimenta da Beira</t>
  </si>
  <si>
    <t>Montemor-o-Velho</t>
  </si>
  <si>
    <t>Mortágua</t>
  </si>
  <si>
    <t>Murtosa</t>
  </si>
  <si>
    <t>Nazaré</t>
  </si>
  <si>
    <t>Nelas</t>
  </si>
  <si>
    <t>Óbidos</t>
  </si>
  <si>
    <t>Oleiros</t>
  </si>
  <si>
    <t>Oliveira de Azeméis</t>
  </si>
  <si>
    <t>Oliveira de Frades</t>
  </si>
  <si>
    <t>Oliveira do Bairro</t>
  </si>
  <si>
    <t>Oliveira do Hospital</t>
  </si>
  <si>
    <t>Ovar</t>
  </si>
  <si>
    <t>Pampilhosa da Serra</t>
  </si>
  <si>
    <t>Pedrógão Grande</t>
  </si>
  <si>
    <t>Penacova</t>
  </si>
  <si>
    <t>Penalva do Castelo</t>
  </si>
  <si>
    <t>Penamacor</t>
  </si>
  <si>
    <t>Penedono</t>
  </si>
  <si>
    <t>Penela</t>
  </si>
  <si>
    <t>Peniche</t>
  </si>
  <si>
    <t>Pinhel</t>
  </si>
  <si>
    <t>Pombal</t>
  </si>
  <si>
    <t>Proença-a-Nova</t>
  </si>
  <si>
    <t>Resende</t>
  </si>
  <si>
    <t>Sabugal</t>
  </si>
  <si>
    <t>Santa Comba Dão</t>
  </si>
  <si>
    <t>Santa Maria da Feira</t>
  </si>
  <si>
    <t>São João da Madeira</t>
  </si>
  <si>
    <t>São João da Pesqueira</t>
  </si>
  <si>
    <t>São Pedro do Sul</t>
  </si>
  <si>
    <t>Sátão</t>
  </si>
  <si>
    <t>Seia</t>
  </si>
  <si>
    <t>Sernancelhe</t>
  </si>
  <si>
    <t>Sertã</t>
  </si>
  <si>
    <t>Sever do Vouga</t>
  </si>
  <si>
    <t>Soure</t>
  </si>
  <si>
    <t>Tábua</t>
  </si>
  <si>
    <t>Tabuaço</t>
  </si>
  <si>
    <t>Tarouca</t>
  </si>
  <si>
    <t>Tondela</t>
  </si>
  <si>
    <t>Trancoso</t>
  </si>
  <si>
    <t>Vagos</t>
  </si>
  <si>
    <t>Vale de Cambra</t>
  </si>
  <si>
    <t>Vila de Rei</t>
  </si>
  <si>
    <t>Vila Nova de Foz Côa</t>
  </si>
  <si>
    <t>Vila Nova de Paiva</t>
  </si>
  <si>
    <t>Vila Nova de Poiares</t>
  </si>
  <si>
    <t>Vila Velha de Ródão</t>
  </si>
  <si>
    <t>Vouzela</t>
  </si>
  <si>
    <t>Calheta (Madeira)</t>
  </si>
  <si>
    <t>Alfândega da Fé</t>
  </si>
  <si>
    <t>Alijó</t>
  </si>
  <si>
    <t>Amarante</t>
  </si>
  <si>
    <t>Amares</t>
  </si>
  <si>
    <t>Arcos de Valdevez</t>
  </si>
  <si>
    <t>Baião</t>
  </si>
  <si>
    <t>Barcelos</t>
  </si>
  <si>
    <t>Boticas</t>
  </si>
  <si>
    <t>Cabeceiras de Basto</t>
  </si>
  <si>
    <t>Caminha</t>
  </si>
  <si>
    <t>Carrazeda de Ansiães</t>
  </si>
  <si>
    <t>Celorico de Basto</t>
  </si>
  <si>
    <t>Chaves</t>
  </si>
  <si>
    <t>Esposende</t>
  </si>
  <si>
    <t>Fafe</t>
  </si>
  <si>
    <t>Felgueiras</t>
  </si>
  <si>
    <t>Gondomar</t>
  </si>
  <si>
    <t>Guimarães</t>
  </si>
  <si>
    <t>Lousada</t>
  </si>
  <si>
    <t>Macedo de Cavaleiros</t>
  </si>
  <si>
    <t>Maia</t>
  </si>
  <si>
    <t>Marco de Canaveses</t>
  </si>
  <si>
    <t>Matosinhos</t>
  </si>
  <si>
    <t>Melgaço</t>
  </si>
  <si>
    <t>Miranda do Douro</t>
  </si>
  <si>
    <t>Mirandela</t>
  </si>
  <si>
    <t>Mogadouro</t>
  </si>
  <si>
    <t>Monção</t>
  </si>
  <si>
    <t>Mondim de Basto</t>
  </si>
  <si>
    <t>Montalegre</t>
  </si>
  <si>
    <t>Murça</t>
  </si>
  <si>
    <t>Paços de Ferreira</t>
  </si>
  <si>
    <t>Paredes</t>
  </si>
  <si>
    <t>Paredes de Coura</t>
  </si>
  <si>
    <t>Penafiel</t>
  </si>
  <si>
    <t>Peso da Régua</t>
  </si>
  <si>
    <t>Ponte da Barca</t>
  </si>
  <si>
    <t>Ponte de Lima</t>
  </si>
  <si>
    <t>Póvoa de Lanhoso</t>
  </si>
  <si>
    <t>Póvoa de Varzim</t>
  </si>
  <si>
    <t>Ribeira de Pena</t>
  </si>
  <si>
    <t>Sabrosa</t>
  </si>
  <si>
    <t>Santa Marta de Penaguião</t>
  </si>
  <si>
    <t>Santo Tirso</t>
  </si>
  <si>
    <t>Terras de Bouro</t>
  </si>
  <si>
    <t>Torre de Moncorvo</t>
  </si>
  <si>
    <t>Trofa</t>
  </si>
  <si>
    <t>Valença</t>
  </si>
  <si>
    <t>Valongo</t>
  </si>
  <si>
    <t>Valpaços</t>
  </si>
  <si>
    <t>Vieira do Minho</t>
  </si>
  <si>
    <t>Vila do Conde</t>
  </si>
  <si>
    <t>Vila Flor</t>
  </si>
  <si>
    <t>Vila Nova de Cerveira</t>
  </si>
  <si>
    <t>Vila Nova de Famalicão</t>
  </si>
  <si>
    <t>Vila Nova de Gaia</t>
  </si>
  <si>
    <t>Vila Pouca de Aguiar</t>
  </si>
  <si>
    <t>Vila Verde</t>
  </si>
  <si>
    <t>Vimioso</t>
  </si>
  <si>
    <t>Vinhais</t>
  </si>
  <si>
    <t>Vizela</t>
  </si>
  <si>
    <t>Abrantes</t>
  </si>
  <si>
    <t>Alandroal</t>
  </si>
  <si>
    <t>Albufeira</t>
  </si>
  <si>
    <t>Alcácer do Sal</t>
  </si>
  <si>
    <t>Alcanena</t>
  </si>
  <si>
    <t>Alcochete</t>
  </si>
  <si>
    <t>Alenquer</t>
  </si>
  <si>
    <t>Aljezur</t>
  </si>
  <si>
    <t>Aljustrel</t>
  </si>
  <si>
    <t>Almada</t>
  </si>
  <si>
    <t>Almeirim</t>
  </si>
  <si>
    <t>Almodôvar</t>
  </si>
  <si>
    <t>Alpiarça</t>
  </si>
  <si>
    <t>Alter do Chão</t>
  </si>
  <si>
    <t>Alvito</t>
  </si>
  <si>
    <t>Amadora</t>
  </si>
  <si>
    <t>Arraiolos</t>
  </si>
  <si>
    <t>Arronches</t>
  </si>
  <si>
    <t>Arruda dos Vinhos</t>
  </si>
  <si>
    <t>Avis</t>
  </si>
  <si>
    <t>Azambuja</t>
  </si>
  <si>
    <t>Barrancos</t>
  </si>
  <si>
    <t>Barreiro</t>
  </si>
  <si>
    <t>Benavente</t>
  </si>
  <si>
    <t>Borba</t>
  </si>
  <si>
    <t>Cadaval</t>
  </si>
  <si>
    <t>Campo Maior</t>
  </si>
  <si>
    <t>Cartaxo</t>
  </si>
  <si>
    <t>Cascais</t>
  </si>
  <si>
    <t>Castelo de Vide</t>
  </si>
  <si>
    <t>Castro Marim</t>
  </si>
  <si>
    <t>Castro Verde</t>
  </si>
  <si>
    <t>Chamusca</t>
  </si>
  <si>
    <t>Constância</t>
  </si>
  <si>
    <t>Coruche</t>
  </si>
  <si>
    <t>Cuba</t>
  </si>
  <si>
    <t>Elvas</t>
  </si>
  <si>
    <t>Entroncamento</t>
  </si>
  <si>
    <t>Estremoz</t>
  </si>
  <si>
    <t>Ferreira do Alentejo</t>
  </si>
  <si>
    <t>Ferreira do Zêzere</t>
  </si>
  <si>
    <t>Fronteira</t>
  </si>
  <si>
    <t>Gavião</t>
  </si>
  <si>
    <t>Golegã</t>
  </si>
  <si>
    <t>Grândola</t>
  </si>
  <si>
    <t>Lagoa (Algarve)</t>
  </si>
  <si>
    <t>Lagos</t>
  </si>
  <si>
    <t>Loulé</t>
  </si>
  <si>
    <t>Loures</t>
  </si>
  <si>
    <t>Lourinhã</t>
  </si>
  <si>
    <t>Mação</t>
  </si>
  <si>
    <t>Mafra</t>
  </si>
  <si>
    <t>Mértola</t>
  </si>
  <si>
    <t>Moita</t>
  </si>
  <si>
    <t>Monchique</t>
  </si>
  <si>
    <t>Monforte</t>
  </si>
  <si>
    <t>Montemor-o-Novo</t>
  </si>
  <si>
    <t>Montijo</t>
  </si>
  <si>
    <t>Mora</t>
  </si>
  <si>
    <t>Moura</t>
  </si>
  <si>
    <t>Nisa</t>
  </si>
  <si>
    <t>Odemira</t>
  </si>
  <si>
    <t>Odivelas</t>
  </si>
  <si>
    <t>Oeiras</t>
  </si>
  <si>
    <t>Olhão</t>
  </si>
  <si>
    <t>Ourém</t>
  </si>
  <si>
    <t>Ourique</t>
  </si>
  <si>
    <t>Palmela</t>
  </si>
  <si>
    <t>Ponte de Sor</t>
  </si>
  <si>
    <t>Portel</t>
  </si>
  <si>
    <t>Portimão</t>
  </si>
  <si>
    <t>Redondo</t>
  </si>
  <si>
    <t>Reguengos de Monsaraz</t>
  </si>
  <si>
    <t>Rio Maior</t>
  </si>
  <si>
    <t>Salvaterra de Magos</t>
  </si>
  <si>
    <t>Santiago do Cacém</t>
  </si>
  <si>
    <t>São Brás de Alportel</t>
  </si>
  <si>
    <t>Sardoal</t>
  </si>
  <si>
    <t>Seixal</t>
  </si>
  <si>
    <t>Serpa</t>
  </si>
  <si>
    <t>Sesimbra</t>
  </si>
  <si>
    <t>Silves</t>
  </si>
  <si>
    <t>Sines</t>
  </si>
  <si>
    <t>Sintra</t>
  </si>
  <si>
    <t>Sobral de Monte Agraço</t>
  </si>
  <si>
    <t>Sousel</t>
  </si>
  <si>
    <t>Tavira</t>
  </si>
  <si>
    <t>Tomar</t>
  </si>
  <si>
    <t>Torres Novas</t>
  </si>
  <si>
    <t>Torres Vedras</t>
  </si>
  <si>
    <t>Vendas Novas</t>
  </si>
  <si>
    <t>Viana do Alentejo</t>
  </si>
  <si>
    <t>Vidigueira</t>
  </si>
  <si>
    <t>Vila do Bispo</t>
  </si>
  <si>
    <t>Vila Franca de Xira</t>
  </si>
  <si>
    <t>Vila Nova da Barquinha</t>
  </si>
  <si>
    <t>Vila Real de Santo António</t>
  </si>
  <si>
    <t>Vila Viçosa</t>
  </si>
  <si>
    <t>Distribuição por Concelho</t>
  </si>
  <si>
    <t>CASAS DE SAÚDE/LARES</t>
  </si>
  <si>
    <t>CAT</t>
  </si>
  <si>
    <t>CENTRO SOCIAL</t>
  </si>
  <si>
    <t>ESTABELECIMENTO PRISIONAL</t>
  </si>
  <si>
    <t>MISERICÓRDIAS</t>
  </si>
  <si>
    <t>ACES/CS/UNIDADES DE SAÚDE</t>
  </si>
  <si>
    <t>Lajes do Pico</t>
  </si>
  <si>
    <t>São Roque do Pico</t>
  </si>
  <si>
    <t>Especialidades</t>
  </si>
  <si>
    <t>Distribuição das Especialidades</t>
  </si>
  <si>
    <t>Abreviatura</t>
  </si>
  <si>
    <t>EESIP</t>
  </si>
  <si>
    <t>EESMO</t>
  </si>
  <si>
    <t>EESMP</t>
  </si>
  <si>
    <t>EER</t>
  </si>
  <si>
    <t>EEMC</t>
  </si>
  <si>
    <t>EMC-PSCRÍTICA</t>
  </si>
  <si>
    <t>EMC-PSCRÓNICA</t>
  </si>
  <si>
    <t>EMC-PSPALIATIVA</t>
  </si>
  <si>
    <t>EEC</t>
  </si>
  <si>
    <t>EC-ESCSP</t>
  </si>
  <si>
    <t>EC-ESF</t>
  </si>
  <si>
    <t>EMC-PSPERIOPERATÓRIA</t>
  </si>
  <si>
    <t>SEXO</t>
  </si>
  <si>
    <t>Secção Regional</t>
  </si>
  <si>
    <t>Porto De Mós</t>
  </si>
  <si>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Situação de enfermeiros que no acto de inscrição não se encontravam em exercício profissional e que entretanto não actualizaram os dados.</t>
    </r>
  </si>
  <si>
    <t>ACES/CS</t>
  </si>
  <si>
    <t>UCC</t>
  </si>
  <si>
    <t>UCCI</t>
  </si>
  <si>
    <t>UCSP</t>
  </si>
  <si>
    <t>URAP</t>
  </si>
  <si>
    <t>USF</t>
  </si>
  <si>
    <t>USP</t>
  </si>
  <si>
    <t>Especialidade em enfermagem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</si>
  <si>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</si>
  <si>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</si>
  <si>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</si>
  <si>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</si>
  <si>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</si>
  <si>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</si>
  <si>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</si>
  <si>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</si>
  <si>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</si>
  <si>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</si>
  <si>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</si>
  <si>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</si>
  <si>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</si>
  <si>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</si>
  <si>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</si>
  <si>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</si>
  <si>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</si>
  <si>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</si>
  <si>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</si>
  <si>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</si>
  <si>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</si>
  <si>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</si>
  <si>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Reabilitação</t>
  </si>
  <si>
    <t>Saúde Infantil e Pediátrica</t>
  </si>
  <si>
    <t>Saúde Materna e Obstétrica</t>
  </si>
  <si>
    <t>Médico Cirúrgica</t>
  </si>
  <si>
    <t>Comunitária</t>
  </si>
  <si>
    <t>Saúde Mental e Psiquiátrica</t>
  </si>
  <si>
    <t>EMC Pessoa em Situação Crítica</t>
  </si>
  <si>
    <t>EMC Pessoa em Situação Crónica</t>
  </si>
  <si>
    <t>EMC Pessoa em Situação Paliativa</t>
  </si>
  <si>
    <t>EMC Pessoa em Situação Perioperatória</t>
  </si>
  <si>
    <t>EC Comunitária e de Saúde Pública</t>
  </si>
  <si>
    <t>EC Saúde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</si>
</sst>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2" fillId="0" borderId="0"/>
    <xf numFmtId="0" fontId="12" fillId="0" borderId="0"/>
  </cellStyleXfs>
  <cellXfs count="92">
    <xf numFmtId="0" fontId="0" fillId="0" borderId="0" xfId="0"/>
    <xf numFmtId="0" fontId="1" fillId="0" borderId="0" xfId="0" quotePrefix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wrapText="1"/>
    </xf>
    <xf numFmtId="0" fontId="16" fillId="0" borderId="0" xfId="3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vertical="center"/>
    </xf>
    <xf numFmtId="0" fontId="16" fillId="0" borderId="0" xfId="3" applyFont="1" applyFill="1" applyBorder="1" applyAlignment="1">
      <alignment horizontal="right"/>
    </xf>
    <xf numFmtId="0" fontId="15" fillId="0" borderId="0" xfId="3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3" applyFont="1" applyFill="1" applyBorder="1"/>
    <xf numFmtId="0" fontId="20" fillId="2" borderId="0" xfId="3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0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right" wrapText="1"/>
    </xf>
    <xf numFmtId="3" fontId="10" fillId="0" borderId="0" xfId="3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vertical="center"/>
    </xf>
    <xf numFmtId="3" fontId="4" fillId="0" borderId="0" xfId="3" applyNumberFormat="1" applyFont="1" applyBorder="1"/>
    <xf numFmtId="3" fontId="23" fillId="3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0" fillId="2" borderId="0" xfId="4" applyNumberFormat="1" applyFont="1" applyFill="1" applyBorder="1" applyAlignment="1">
      <alignment horizontal="center" vertical="center"/>
    </xf>
    <xf numFmtId="3" fontId="20" fillId="2" borderId="0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wrapText="1"/>
    </xf>
    <xf numFmtId="3" fontId="10" fillId="0" borderId="0" xfId="4" applyNumberFormat="1" applyFont="1" applyFill="1" applyBorder="1" applyAlignment="1">
      <alignment horizontal="right" wrapText="1"/>
    </xf>
    <xf numFmtId="3" fontId="21" fillId="3" borderId="0" xfId="2" applyNumberFormat="1" applyFont="1" applyFill="1" applyBorder="1" applyAlignment="1">
      <alignment wrapText="1"/>
    </xf>
    <xf numFmtId="3" fontId="21" fillId="3" borderId="0" xfId="2" applyNumberFormat="1" applyFont="1" applyFill="1" applyBorder="1" applyAlignment="1">
      <alignment horizontal="right" wrapText="1"/>
    </xf>
    <xf numFmtId="3" fontId="16" fillId="0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horizontal="right" wrapText="1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3" fontId="10" fillId="0" borderId="0" xfId="3" applyNumberFormat="1" applyFont="1" applyFill="1" applyBorder="1" applyAlignment="1">
      <alignment wrapText="1"/>
    </xf>
    <xf numFmtId="3" fontId="18" fillId="0" borderId="0" xfId="3" applyNumberFormat="1" applyFont="1" applyFill="1" applyBorder="1" applyAlignment="1">
      <alignment horizontal="right" wrapText="1"/>
    </xf>
    <xf numFmtId="3" fontId="20" fillId="3" borderId="0" xfId="3" applyNumberFormat="1" applyFont="1" applyFill="1" applyBorder="1" applyAlignment="1">
      <alignment wrapText="1"/>
    </xf>
    <xf numFmtId="3" fontId="20" fillId="3" borderId="0" xfId="3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10" fillId="0" borderId="2" xfId="3" applyNumberFormat="1" applyFont="1" applyFill="1" applyBorder="1" applyAlignment="1">
      <alignment wrapText="1"/>
    </xf>
    <xf numFmtId="3" fontId="10" fillId="0" borderId="2" xfId="3" applyNumberFormat="1" applyFont="1" applyFill="1" applyBorder="1" applyAlignment="1">
      <alignment horizontal="right" wrapText="1"/>
    </xf>
    <xf numFmtId="3" fontId="4" fillId="0" borderId="0" xfId="3" applyNumberFormat="1" applyFont="1"/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10" fillId="0" borderId="0" xfId="3" applyNumberFormat="1" applyFont="1" applyFill="1" applyBorder="1"/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3" fontId="20" fillId="3" borderId="0" xfId="0" applyNumberFormat="1" applyFont="1" applyFill="1" applyAlignment="1">
      <alignment vertical="center"/>
    </xf>
    <xf numFmtId="3" fontId="20" fillId="3" borderId="0" xfId="0" applyNumberFormat="1" applyFont="1" applyFill="1" applyAlignment="1">
      <alignment horizontal="right" vertical="center"/>
    </xf>
    <xf numFmtId="3" fontId="20" fillId="3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0" fontId="21" fillId="3" borderId="0" xfId="0" applyFont="1" applyFill="1" applyAlignment="1">
      <alignment vertical="center"/>
    </xf>
    <xf numFmtId="3" fontId="21" fillId="3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3" fontId="10" fillId="0" borderId="0" xfId="1" applyNumberFormat="1" applyFont="1" applyFill="1" applyAlignment="1">
      <alignment wrapText="1"/>
    </xf>
    <xf numFmtId="3" fontId="4" fillId="0" borderId="0" xfId="1" applyNumberFormat="1" applyFont="1" applyFill="1"/>
    <xf numFmtId="3" fontId="10" fillId="0" borderId="0" xfId="1" applyNumberFormat="1" applyFont="1" applyFill="1" applyAlignment="1">
      <alignment horizontal="right" wrapText="1"/>
    </xf>
    <xf numFmtId="0" fontId="25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27" fillId="0" borderId="0" xfId="0" applyFont="1"/>
  </cellXfs>
  <cellStyles count="5">
    <cellStyle name="Normal" xfId="0" builtinId="0"/>
    <cellStyle name="Normal_ESPECIALISTAS" xfId="2" xr:uid="{00000000-0005-0000-0000-000003000000}"/>
    <cellStyle name="Normal_ESPECIALISTAS_1" xfId="3" xr:uid="{00000000-0005-0000-0000-000004000000}"/>
    <cellStyle name="Normal_ESPECIALISTAS_2" xfId="4" xr:uid="{BBFF3FAD-8044-431B-B290-B0D1D8AD7A8B}"/>
    <cellStyle name="Normal_Nacional" xfId="1" xr:uid="{00000000-0005-0000-0000-000009000000}"/>
  </cellStyles>
  <dxfs count="10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numFmt numFmtId="3" formatCode="#,##0"/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0F0F0"/>
      <color rgb="FFE7FAFF"/>
      <color rgb="FFE5F5FF"/>
      <color rgb="FFFFD966"/>
      <color rgb="FFFFE699"/>
      <color rgb="FFE6F08C"/>
      <color rgb="FFFFFF7D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57D347-48F8-48A8-A286-C2A1F54FFA05}" name="Tabela3" displayName="Tabela3" ref="A24:N30" totalsRowShown="0" headerRowDxfId="105" dataDxfId="104">
  <tableColumns count="14">
    <tableColumn id="1" xr3:uid="{79B5AB89-2328-4A85-9DFE-EF5DEE110A5D}" name="Secção Regional" dataDxfId="103"/>
    <tableColumn id="2" xr3:uid="{985E9A96-80D2-4A19-BD9F-684D41631402}" name="EC-ESCSP" dataDxfId="102"/>
    <tableColumn id="3" xr3:uid="{111547A3-55BA-45F5-8FEF-0EE15A5E4C5F}" name="EC-ESF" dataDxfId="101"/>
    <tableColumn id="4" xr3:uid="{32183E58-C477-472A-B69C-52FAE4309DDB}" name="EMC-PSCRÍTICA" dataDxfId="100"/>
    <tableColumn id="5" xr3:uid="{C7790BA2-4E23-4239-94AE-0051734404D4}" name="EMC-PSCRÓNICA" dataDxfId="99"/>
    <tableColumn id="6" xr3:uid="{D0F37DE5-D2E3-4558-9610-BEF13F3BA797}" name="EMC-PSPALIATIVA" dataDxfId="98"/>
    <tableColumn id="7" xr3:uid="{8CD495A1-D1E9-4B0B-8809-6255398BD745}" name="EMC-PSPERIOPERATÓRIA" dataDxfId="97"/>
    <tableColumn id="8" xr3:uid="{728D8B7A-C31B-4EEE-9809-2A5917479411}" name="EEC" dataDxfId="96"/>
    <tableColumn id="9" xr3:uid="{2BECD963-EF99-423F-8E23-5F8853B7B742}" name="EER" dataDxfId="95"/>
    <tableColumn id="10" xr3:uid="{03829CC9-A970-4083-AB23-BBD2A9529FE1}" name="EESIP" dataDxfId="94"/>
    <tableColumn id="11" xr3:uid="{FB37021B-FBF4-44B6-94D1-36AC334C77C0}" name="EESMO" dataDxfId="93"/>
    <tableColumn id="12" xr3:uid="{A78E5FDC-9A9D-4709-922D-4893BAE66CB8}" name="EEMC" dataDxfId="92"/>
    <tableColumn id="13" xr3:uid="{CAF93223-434E-4892-B118-7981C3EB70F8}" name="EESMP" dataDxfId="91"/>
    <tableColumn id="14" xr3:uid="{A08C6096-C7BA-4433-8400-56DA69FEF69D}" name="Total" dataDxfId="90">
      <calculatedColumnFormula>SUM(B25:M25)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5367BF-D3DF-4D64-96A5-908ACA78EA6D}" name="Tabela32" displayName="Tabela32" ref="A1:W14" totalsRowShown="0" headerRowDxfId="0">
  <tableColumns count="23">
    <tableColumn id="1" xr3:uid="{E5216E51-FE9D-44B3-AEA7-022AC2AD7624}" name="Especialidade em enfermagem"/>
    <tableColumn id="2" xr3:uid="{8F6F2331-639B-43BB-84F3-E69381E4DB80}" name="2000"/>
    <tableColumn id="3" xr3:uid="{CD9D57A0-EE67-4319-B9E7-A93524E163AF}" name="2001"/>
    <tableColumn id="4" xr3:uid="{38963067-9630-454D-8F25-2830E3A935FD}" name="2002"/>
    <tableColumn id="5" xr3:uid="{AB4699CD-EB29-4DF5-925B-78CF55D405E8}" name="2003"/>
    <tableColumn id="6" xr3:uid="{5C7D5055-FE37-498B-A44E-D287E1F963CB}" name="2004"/>
    <tableColumn id="7" xr3:uid="{DE4D7632-798B-4C20-8E7F-0CC4EFB8FA26}" name="2005"/>
    <tableColumn id="8" xr3:uid="{449B663B-4B27-499C-B104-F9A7046BDD6D}" name="2006"/>
    <tableColumn id="9" xr3:uid="{F2388410-4887-41F5-8B9B-31E32BFB0058}" name="2007"/>
    <tableColumn id="10" xr3:uid="{FD9D80D7-E6B8-4138-9137-64754BC6D85F}" name="2008"/>
    <tableColumn id="11" xr3:uid="{0AA77A1D-3684-4E52-A6CE-0C65D975D00E}" name="2009"/>
    <tableColumn id="12" xr3:uid="{DFADA431-8152-4BA3-9CEF-E73252C05846}" name="2010"/>
    <tableColumn id="13" xr3:uid="{B7DF65C2-E177-4AB0-9901-B4DA936F2F76}" name="2011"/>
    <tableColumn id="14" xr3:uid="{D2C82237-ADF7-40BC-BDCB-1EE8D94E0049}" name="2012"/>
    <tableColumn id="15" xr3:uid="{027DD62F-270E-454B-8638-A0AB6F9708B2}" name="2013"/>
    <tableColumn id="16" xr3:uid="{B3B22F83-BA38-4820-9F0A-8C3CA258F95A}" name="2014"/>
    <tableColumn id="17" xr3:uid="{796CBF6B-ED25-464A-99A3-C441C4FD2DF3}" name="2015"/>
    <tableColumn id="18" xr3:uid="{E50AA467-6FE1-4236-A483-9B4DC6503DAE}" name="2016"/>
    <tableColumn id="19" xr3:uid="{3A2550A7-4455-416C-9F12-723580A51549}" name="2017"/>
    <tableColumn id="20" xr3:uid="{F480774A-CD6D-455C-BCCD-20CD7B796A7C}" name="2018"/>
    <tableColumn id="21" xr3:uid="{0F41D4CA-12BC-4849-8307-79BEC1D3A758}" name="2019"/>
    <tableColumn id="22" xr3:uid="{B49DC0CF-35B6-489E-A5DF-40BBDC451F88}" name="2020"/>
    <tableColumn id="23" xr3:uid="{B799CFE1-D51B-4546-A84B-63AE4C301033}" name="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1A5903-0397-4B86-AE9C-09BC7E5FBBB4}" name="Tabela4" displayName="Tabela4" ref="A33:N54" totalsRowShown="0" headerRowDxfId="89">
  <tableColumns count="14">
    <tableColumn id="1" xr3:uid="{6ABC41E3-1E3B-403A-A374-6F9CAA5B6521}" name="Sector de Actividade" dataDxfId="88"/>
    <tableColumn id="2" xr3:uid="{9D07691E-1817-4962-8846-9328D60F4DC3}" name="EC-ESCSP"/>
    <tableColumn id="3" xr3:uid="{8D5AAA67-70E0-4A4E-9895-C99F9E9A0DB9}" name="EC-ESF" dataDxfId="87"/>
    <tableColumn id="4" xr3:uid="{CE99491B-87C3-4890-80C8-76AAEC0C1E4C}" name="EMC-PSCRÍTICA" dataDxfId="86"/>
    <tableColumn id="5" xr3:uid="{BAE36588-F6E4-4DD2-AD57-581F6979B215}" name="EMC-PSCRÓNICA" dataDxfId="85"/>
    <tableColumn id="6" xr3:uid="{F8981A98-DA9B-4AA8-ABBA-45F638FE0EC8}" name="EMC-PSPALIATIVA" dataDxfId="84"/>
    <tableColumn id="7" xr3:uid="{545DC060-DF02-4ABB-BD08-32A48D2235BC}" name="EMC-PSPERIOPERATÓRIA" dataDxfId="83"/>
    <tableColumn id="8" xr3:uid="{DD539D58-4530-4C84-ABFC-3906136BA324}" name="EEC" dataDxfId="82"/>
    <tableColumn id="9" xr3:uid="{B52E2D52-034F-47FD-97CA-F88961453D80}" name="EER" dataDxfId="81"/>
    <tableColumn id="10" xr3:uid="{D341AC32-7E09-4DD3-B2A2-EE4EB1106F65}" name="EESIP"/>
    <tableColumn id="11" xr3:uid="{6552966B-6C26-454C-ACC2-D2D0EFCCA27C}" name="EESMO" dataDxfId="80"/>
    <tableColumn id="12" xr3:uid="{DB7F3ABB-7957-4E21-BACC-23E1891115C8}" name="EEMC"/>
    <tableColumn id="13" xr3:uid="{9C63FB3D-CF53-4117-A06D-C7B813F16879}" name="EESMP" dataDxfId="79"/>
    <tableColumn id="14" xr3:uid="{BD40639C-F8D1-442E-9A64-6258D21EC23F}" name="Total" dataDxfId="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2CDFE9-7830-4AF4-A18E-D9CC63073A7B}" name="Tabela5" displayName="Tabela5" ref="A58:N67" totalsRowShown="0" headerRowDxfId="77" dataDxfId="76">
  <tableColumns count="14">
    <tableColumn id="1" xr3:uid="{60C959C2-1549-41D7-BBEF-51A0A3FE5B19}" name="Área de Actuação" dataDxfId="75"/>
    <tableColumn id="2" xr3:uid="{E2D6B4D2-C2E9-4346-AEF2-94E8A9A35F4B}" name="EC-ESCSP" dataDxfId="74"/>
    <tableColumn id="3" xr3:uid="{0E508ED6-DD26-4893-9F04-F877E361CD6F}" name="EC-ESF" dataDxfId="73"/>
    <tableColumn id="4" xr3:uid="{1FBA35BC-8442-4F94-BFC3-D18ABC385431}" name="EMC-PSCRÍTICA" dataDxfId="72"/>
    <tableColumn id="5" xr3:uid="{7060104A-BAC3-444D-AF01-9F80A675D78E}" name="EMC-PSCRÓNICA" dataDxfId="71"/>
    <tableColumn id="6" xr3:uid="{A33E4B17-ADEB-4DFB-B4E2-6A2B3510A1D2}" name="EMC-PSPALIATIVA" dataDxfId="70"/>
    <tableColumn id="7" xr3:uid="{52BE904D-119C-4638-8210-7507A4D50D42}" name="EMC-PSPERIOPERATÓRIA" dataDxfId="69"/>
    <tableColumn id="8" xr3:uid="{F717F284-D945-4456-9672-D034308FE08E}" name="EEC" dataDxfId="68"/>
    <tableColumn id="9" xr3:uid="{278A61D3-E08D-417E-95B6-665F49DBC617}" name="EER" dataDxfId="67"/>
    <tableColumn id="10" xr3:uid="{70AA11F2-A949-4437-AE50-9F2261AF7AB8}" name="EESIP" dataDxfId="66"/>
    <tableColumn id="11" xr3:uid="{C46FF48E-C9D8-4389-963E-CC7B3E3E700A}" name="EESMO" dataDxfId="65"/>
    <tableColumn id="12" xr3:uid="{66FB396C-F689-4B68-ABE5-C73226EA9F93}" name="EEMC" dataDxfId="64"/>
    <tableColumn id="13" xr3:uid="{A2B7632A-559E-4084-AB00-6CA18987D219}" name="EESMP" dataDxfId="63"/>
    <tableColumn id="14" xr3:uid="{0C1D5E5E-D1D7-448B-BA1C-2731BF61C9FF}" name="Total" dataDxfId="6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052B75-9007-4137-A0E0-ADB8491A66CF}" name="Tabela6" displayName="Tabela6" ref="A70:N82" totalsRowShown="0" headerRowDxfId="61" dataDxfId="60">
  <tableColumns count="14">
    <tableColumn id="1" xr3:uid="{BC2C5742-BA91-4326-B071-B94D47FF1569}" name="Grupos Etários"/>
    <tableColumn id="2" xr3:uid="{01DE4767-46E1-48C5-A5B9-972454368953}" name="EC-ESCSP"/>
    <tableColumn id="3" xr3:uid="{49EA3C02-6388-4C09-A02C-C558BB7E14C4}" name="EC-ESF"/>
    <tableColumn id="4" xr3:uid="{76AD1A1E-98FE-4F1E-B12A-52B8BCC88365}" name="EMC-PSCRÍTICA"/>
    <tableColumn id="5" xr3:uid="{E2D6B15F-354B-4A86-AD15-105D5C8E8329}" name="EMC-PSCRÓNICA"/>
    <tableColumn id="6" xr3:uid="{371A46CF-8737-4BC5-BDDC-B583C517FD6B}" name="EMC-PSPALIATIVA"/>
    <tableColumn id="7" xr3:uid="{A0ECE723-AA4A-49BB-A3D7-F19A0C58C902}" name="EMC-PSPERIOPERATÓRIA"/>
    <tableColumn id="8" xr3:uid="{A5B899DE-6117-40CD-8105-27C76985B50F}" name="EEC" dataDxfId="59"/>
    <tableColumn id="9" xr3:uid="{8F5AF350-7085-4E28-AAD6-02ECA7FFB2B0}" name="EER" dataDxfId="58"/>
    <tableColumn id="10" xr3:uid="{87261A9D-831B-47CA-A499-EC4E8905B4C7}" name="EESIP" dataDxfId="57"/>
    <tableColumn id="11" xr3:uid="{6534F6D1-850F-4157-9194-BFC77934BFC3}" name="EESMO" dataDxfId="56"/>
    <tableColumn id="12" xr3:uid="{018F9983-2859-4A84-B33E-1AAFE6096062}" name="EEMC" dataDxfId="55"/>
    <tableColumn id="13" xr3:uid="{B2E21C2C-81C6-4534-B844-24C5D9CFF7FF}" name="EESMP" dataDxfId="54"/>
    <tableColumn id="14" xr3:uid="{562D2B12-504D-4ABB-9228-14AA61FCC177}" name="Total" dataDxfId="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635F0-744B-4FF5-8105-3463F03D6F62}" name="Tabela7" displayName="Tabela7" ref="A18:N21" totalsRowShown="0" headerRowDxfId="52">
  <tableColumns count="14">
    <tableColumn id="1" xr3:uid="{2401B0CE-26B1-470F-93EA-7FC0321BA613}" name="SEXO"/>
    <tableColumn id="2" xr3:uid="{51EA07BC-A92E-4339-88E2-FE1908FCC6A3}" name="EC-ESCSP"/>
    <tableColumn id="3" xr3:uid="{8BE01D7C-20EF-4948-9340-4DABDBB8B947}" name="EC-ESF"/>
    <tableColumn id="4" xr3:uid="{D912A1C2-DEC6-4F88-AB10-BE8F19FBE879}" name="EMC-PSCRÍTICA"/>
    <tableColumn id="5" xr3:uid="{81491127-103F-405D-9FFB-1FFD3CCE374A}" name="EMC-PSCRÓNICA"/>
    <tableColumn id="6" xr3:uid="{50966A58-1B28-49E3-A459-C4FAE31154E7}" name="EMC-PSPALIATIVA"/>
    <tableColumn id="7" xr3:uid="{95D8F92C-54F9-4AD7-ABE8-EC9C4D9D88D1}" name="EMC-PSPERIOPERATÓRIA"/>
    <tableColumn id="8" xr3:uid="{C83F808E-6D1A-4596-87EE-4176CA03F444}" name="EEC"/>
    <tableColumn id="9" xr3:uid="{68861C88-7571-4B95-9C81-2727716057F7}" name="EER"/>
    <tableColumn id="10" xr3:uid="{4560B848-CD01-42F8-86E6-FCCF7C125E22}" name="EESIP"/>
    <tableColumn id="11" xr3:uid="{C6F897F4-741F-4FD0-9CDB-7D047F839DC9}" name="EESMO"/>
    <tableColumn id="12" xr3:uid="{4087F7A6-8295-4E69-A6D5-E1CC43AF3225}" name="EEMC"/>
    <tableColumn id="13" xr3:uid="{FB1165F9-CEB5-4DA5-8B80-6D9AC6B2F960}" name="EESMP"/>
    <tableColumn id="14" xr3:uid="{306B71B7-BA06-4E4B-80E8-9D83C03B0CFF}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F96569-F22B-41E0-B08B-FCFDC63DE39A}" name="Tabela8" displayName="Tabela8" ref="A87:N117" totalsRowShown="0" headerRowDxfId="51" dataDxfId="50">
  <tableColumns count="14">
    <tableColumn id="1" xr3:uid="{FE5D567E-2F2C-4F77-8467-5E41D79EDB84}" name="Distrito" dataDxfId="49"/>
    <tableColumn id="2" xr3:uid="{E483AE9C-B3CE-49CB-9DA2-501C11327BBE}" name="EC-ESCSP" dataDxfId="48"/>
    <tableColumn id="3" xr3:uid="{ACA04F16-3584-425D-87C3-2C68BD666BEA}" name="EC-ESF" dataDxfId="47"/>
    <tableColumn id="4" xr3:uid="{2EF45CB5-8828-4A17-B637-BE11277B8122}" name="EMC-PSCRÍTICA" dataDxfId="46"/>
    <tableColumn id="5" xr3:uid="{C768DEF6-4B5A-40A4-8199-45C70A1D75CB}" name="EMC-PSCRÓNICA" dataDxfId="45"/>
    <tableColumn id="6" xr3:uid="{4DA0E922-B4BC-4E07-9F2A-24CDEB0CDA52}" name="EMC-PSPALIATIVA" dataDxfId="44"/>
    <tableColumn id="7" xr3:uid="{F4BD658E-8B61-47E7-A770-8F7B74F20FD9}" name="EMC-PSPERIOPERATÓRIA" dataDxfId="43"/>
    <tableColumn id="8" xr3:uid="{5319E09F-7D0A-4F75-8537-A452046C63BC}" name="EEC" dataDxfId="42"/>
    <tableColumn id="9" xr3:uid="{7A82AAAB-50C5-4A6B-9BB0-7727205AA239}" name="EER" dataDxfId="41"/>
    <tableColumn id="10" xr3:uid="{37044077-38C3-4BE2-9231-0F7BB10194D1}" name="EESIP" dataDxfId="40"/>
    <tableColumn id="11" xr3:uid="{FCD5D3CE-3441-4F78-B7FD-EA16DD79143F}" name="EESMO" dataDxfId="39"/>
    <tableColumn id="12" xr3:uid="{4573F360-5341-4D0E-9E47-A363D7F2D24A}" name="EEMC" dataDxfId="38"/>
    <tableColumn id="13" xr3:uid="{31129043-90D4-4802-8E0B-72D7BCA93A04}" name="EESMP" dataDxfId="37"/>
    <tableColumn id="14" xr3:uid="{954F79DC-75A1-4D34-8628-59B591D700F3}" name="Total" dataDxfId="36">
      <calculatedColumnFormula>SUM(B88:M88)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DAA4351-2630-4CAC-9F67-33CB1F8B4890}" name="Tabela9" displayName="Tabela9" ref="A121:N147" totalsRowShown="0" headerRowDxfId="35" dataDxfId="34">
  <tableColumns count="14">
    <tableColumn id="1" xr3:uid="{45AFEFD9-2ABB-4464-AAFD-8D5C85DA19EE}" name="Nacionalidade" dataDxfId="33"/>
    <tableColumn id="2" xr3:uid="{5D19435C-E111-4551-BFA9-D87BC424AB7B}" name="EC-ESCSP" dataDxfId="32"/>
    <tableColumn id="3" xr3:uid="{76C44B96-2B51-4BF0-98E5-3BF0DF0BD9BE}" name="EC-ESF" dataDxfId="31"/>
    <tableColumn id="4" xr3:uid="{BDA63EC3-3234-4E30-87DC-7E4C73C50C7D}" name="EMC-PSCRÍTICA" dataDxfId="30"/>
    <tableColumn id="5" xr3:uid="{405D82FA-5BF4-4B48-9D6D-AF0A5E55A02B}" name="EMC-PSCRÓNICA" dataDxfId="29"/>
    <tableColumn id="6" xr3:uid="{02E66081-6D52-4142-8E1E-0178C42A008B}" name="EMC-PSPALIATIVA" dataDxfId="28"/>
    <tableColumn id="7" xr3:uid="{FAC71F13-518C-45EC-8F32-A0AE5658CD9A}" name="EMC-PSPERIOPERATÓRIA" dataDxfId="27"/>
    <tableColumn id="8" xr3:uid="{ABCB3224-EA67-4E2A-8293-CB2226F70003}" name="EEC" dataDxfId="26"/>
    <tableColumn id="9" xr3:uid="{487D76C9-7E82-4F3A-ADCC-380FECDA1324}" name="EER" dataDxfId="25"/>
    <tableColumn id="10" xr3:uid="{AD09BE4F-B673-45B9-9CA8-96D451F061A4}" name="EESIP" dataDxfId="24"/>
    <tableColumn id="11" xr3:uid="{993F9F1A-B286-4C64-A8DF-3530973987EC}" name="EESMO" dataDxfId="23"/>
    <tableColumn id="12" xr3:uid="{7E87FDFB-5C86-4113-A37D-D30BD14832DC}" name="EEMC" dataDxfId="22"/>
    <tableColumn id="13" xr3:uid="{443EADCF-1124-4520-BC64-8EF1071A6B44}" name="EESMP" dataDxfId="21"/>
    <tableColumn id="14" xr3:uid="{362DBCCE-17FC-4068-9686-34126AB121A1}" name="Total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AFD126B-9A5D-4753-BB61-EC1DAF31225A}" name="Tabela10" displayName="Tabela10" ref="A161:N462" totalsRowShown="0" headerRowDxfId="19" dataDxfId="18">
  <tableColumns count="14">
    <tableColumn id="1" xr3:uid="{71AD2DF3-C43C-4F4D-899B-342B35E9E7CE}" name="Concelho" dataDxfId="17"/>
    <tableColumn id="2" xr3:uid="{61CFEABA-9CBB-4636-BF80-A1AD69DF6703}" name="EC-ESCSP" dataDxfId="16"/>
    <tableColumn id="3" xr3:uid="{5E1A3C88-DCEB-4A87-83C0-8D5FF3C4657A}" name="EC-ESF" dataDxfId="15"/>
    <tableColumn id="4" xr3:uid="{C9E1FEED-5DBD-42E6-8D46-52917001B74B}" name="EMC-PSCRÍTICA" dataDxfId="14"/>
    <tableColumn id="5" xr3:uid="{15E10AC7-C516-4671-90B2-74B04DD9BCA8}" name="EMC-PSCRÓNICA" dataDxfId="13"/>
    <tableColumn id="6" xr3:uid="{AE536EF0-0BD0-42B9-AF07-15D3A0DF9FD8}" name="EMC-PSPALIATIVA" dataDxfId="12"/>
    <tableColumn id="7" xr3:uid="{84C0AFBF-659E-45BE-8D68-FF5D6580064E}" name="EMC-PSPERIOPERATÓRIA" dataDxfId="11"/>
    <tableColumn id="8" xr3:uid="{143A92A3-1400-4E07-83C5-CBC578A19DE9}" name="EEC" dataDxfId="10"/>
    <tableColumn id="9" xr3:uid="{50CE72CF-D651-4543-92F1-39DDA25CBAB1}" name="EER" dataDxfId="9"/>
    <tableColumn id="10" xr3:uid="{19146F05-B2C2-4201-B12C-3BF227E98978}" name="EESIP" dataDxfId="8"/>
    <tableColumn id="11" xr3:uid="{FFB9C500-C3D3-49A5-B569-312AE3F3E44E}" name="EESMO" dataDxfId="7"/>
    <tableColumn id="12" xr3:uid="{3C95F5ED-F7EC-4324-9C5E-7E4CACE97A91}" name="EEMC" dataDxfId="6"/>
    <tableColumn id="13" xr3:uid="{28EB961D-2E7F-4F60-B6AE-91F7B23744A4}" name="EESMP" dataDxfId="5"/>
    <tableColumn id="14" xr3:uid="{84512FA9-4CAF-4265-A51A-12A45AA9651D}" name="Total" dataDxfId="4">
      <calculatedColumnFormula>SUM(B162:M162)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3DFA53-17D9-4955-B6CD-E1FD61FFF663}" name="Tabela11" displayName="Tabela11" ref="A3:B15" totalsRowShown="0" dataDxfId="3">
  <tableColumns count="2">
    <tableColumn id="1" xr3:uid="{5C0B3A18-29D6-4857-B1F1-79819BBBFBF7}" name="Especialidades" dataDxfId="2"/>
    <tableColumn id="2" xr3:uid="{6182671A-29C6-409C-8448-A88AC8B7B208}" name="Abreviatu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62"/>
  <sheetViews>
    <sheetView tabSelected="1" topLeftCell="A444" workbookViewId="0">
      <selection activeCell="A466" sqref="A466"/>
    </sheetView>
  </sheetViews>
  <sheetFormatPr defaultColWidth="9.109375" defaultRowHeight="11.4" x14ac:dyDescent="0.3"/>
  <cols>
    <col min="1" max="1" width="24.44140625" style="9" customWidth="1"/>
    <col min="2" max="2" width="11.5546875" style="10" customWidth="1"/>
    <col min="3" max="3" width="5.5546875" style="10" customWidth="1"/>
    <col min="4" max="4" width="6.88671875" style="10" customWidth="1"/>
    <col min="5" max="5" width="8.44140625" style="9" customWidth="1"/>
    <col min="6" max="6" width="9.33203125" style="9" customWidth="1"/>
    <col min="7" max="7" width="12.44140625" style="9" customWidth="1"/>
    <col min="8" max="8" width="5.6640625" style="9" customWidth="1"/>
    <col min="9" max="10" width="5.77734375" style="9" customWidth="1"/>
    <col min="11" max="13" width="5.77734375" style="2" customWidth="1"/>
    <col min="14" max="14" width="7.5546875" style="2" customWidth="1"/>
    <col min="15" max="17" width="9.109375" style="2"/>
    <col min="18" max="18" width="24.44140625" style="2" customWidth="1"/>
    <col min="19" max="16384" width="9.109375" style="2"/>
  </cols>
  <sheetData>
    <row r="2" spans="1:2" ht="12" x14ac:dyDescent="0.3">
      <c r="A2" s="7" t="s">
        <v>401</v>
      </c>
    </row>
    <row r="3" spans="1:2" x14ac:dyDescent="0.2">
      <c r="A3" s="26" t="s">
        <v>400</v>
      </c>
      <c r="B3" s="27" t="s">
        <v>402</v>
      </c>
    </row>
    <row r="4" spans="1:2" ht="24.6" customHeight="1" x14ac:dyDescent="0.3">
      <c r="A4" s="78" t="s">
        <v>130</v>
      </c>
      <c r="B4" s="81" t="s">
        <v>403</v>
      </c>
    </row>
    <row r="5" spans="1:2" ht="24.6" customHeight="1" x14ac:dyDescent="0.3">
      <c r="A5" s="78" t="s">
        <v>131</v>
      </c>
      <c r="B5" s="81" t="s">
        <v>404</v>
      </c>
    </row>
    <row r="6" spans="1:2" ht="24.6" customHeight="1" x14ac:dyDescent="0.3">
      <c r="A6" s="78" t="s">
        <v>133</v>
      </c>
      <c r="B6" s="81" t="s">
        <v>405</v>
      </c>
    </row>
    <row r="7" spans="1:2" ht="24.6" customHeight="1" x14ac:dyDescent="0.3">
      <c r="A7" s="78" t="s">
        <v>129</v>
      </c>
      <c r="B7" s="81" t="s">
        <v>406</v>
      </c>
    </row>
    <row r="8" spans="1:2" ht="24.6" customHeight="1" x14ac:dyDescent="0.3">
      <c r="A8" s="78" t="s">
        <v>132</v>
      </c>
      <c r="B8" s="81" t="s">
        <v>407</v>
      </c>
    </row>
    <row r="9" spans="1:2" ht="24.6" customHeight="1" x14ac:dyDescent="0.3">
      <c r="A9" s="78" t="s">
        <v>124</v>
      </c>
      <c r="B9" s="81" t="s">
        <v>408</v>
      </c>
    </row>
    <row r="10" spans="1:2" ht="24.6" customHeight="1" x14ac:dyDescent="0.3">
      <c r="A10" s="78" t="s">
        <v>125</v>
      </c>
      <c r="B10" s="81" t="s">
        <v>409</v>
      </c>
    </row>
    <row r="11" spans="1:2" ht="24.6" customHeight="1" x14ac:dyDescent="0.3">
      <c r="A11" s="78" t="s">
        <v>126</v>
      </c>
      <c r="B11" s="81" t="s">
        <v>410</v>
      </c>
    </row>
    <row r="12" spans="1:2" ht="33" customHeight="1" x14ac:dyDescent="0.3">
      <c r="A12" s="78" t="s">
        <v>127</v>
      </c>
      <c r="B12" s="81" t="s">
        <v>414</v>
      </c>
    </row>
    <row r="13" spans="1:2" ht="24.6" customHeight="1" x14ac:dyDescent="0.3">
      <c r="A13" s="78" t="s">
        <v>128</v>
      </c>
      <c r="B13" s="81" t="s">
        <v>411</v>
      </c>
    </row>
    <row r="14" spans="1:2" ht="24.6" customHeight="1" x14ac:dyDescent="0.3">
      <c r="A14" s="78" t="s">
        <v>122</v>
      </c>
      <c r="B14" s="81" t="s">
        <v>412</v>
      </c>
    </row>
    <row r="15" spans="1:2" ht="24.6" customHeight="1" x14ac:dyDescent="0.3">
      <c r="A15" s="78" t="s">
        <v>123</v>
      </c>
      <c r="B15" s="81" t="s">
        <v>413</v>
      </c>
    </row>
    <row r="17" spans="1:14" ht="12" x14ac:dyDescent="0.3">
      <c r="A17" s="7" t="s">
        <v>2</v>
      </c>
      <c r="B17" s="8"/>
      <c r="C17" s="8"/>
      <c r="D17" s="8"/>
    </row>
    <row r="18" spans="1:14" s="3" customFormat="1" ht="31.95" customHeight="1" x14ac:dyDescent="0.3">
      <c r="A18" s="36" t="s">
        <v>415</v>
      </c>
      <c r="B18" s="37" t="s">
        <v>412</v>
      </c>
      <c r="C18" s="37" t="s">
        <v>413</v>
      </c>
      <c r="D18" s="37" t="s">
        <v>408</v>
      </c>
      <c r="E18" s="37" t="s">
        <v>409</v>
      </c>
      <c r="F18" s="37" t="s">
        <v>410</v>
      </c>
      <c r="G18" s="37" t="s">
        <v>414</v>
      </c>
      <c r="H18" s="37" t="s">
        <v>411</v>
      </c>
      <c r="I18" s="37" t="s">
        <v>406</v>
      </c>
      <c r="J18" s="37" t="s">
        <v>403</v>
      </c>
      <c r="K18" s="37" t="s">
        <v>404</v>
      </c>
      <c r="L18" s="37" t="s">
        <v>407</v>
      </c>
      <c r="M18" s="37" t="s">
        <v>405</v>
      </c>
      <c r="N18" s="27" t="s">
        <v>3</v>
      </c>
    </row>
    <row r="19" spans="1:14" s="3" customFormat="1" ht="10.199999999999999" x14ac:dyDescent="0.2">
      <c r="A19" s="38" t="s">
        <v>0</v>
      </c>
      <c r="B19" s="39">
        <v>57</v>
      </c>
      <c r="C19" s="39">
        <v>150</v>
      </c>
      <c r="D19" s="39">
        <v>167</v>
      </c>
      <c r="E19" s="39">
        <v>41</v>
      </c>
      <c r="F19" s="39">
        <v>131</v>
      </c>
      <c r="G19" s="39">
        <v>95</v>
      </c>
      <c r="H19" s="39">
        <v>2877</v>
      </c>
      <c r="I19" s="39">
        <v>3554</v>
      </c>
      <c r="J19" s="39">
        <v>2843</v>
      </c>
      <c r="K19" s="39">
        <v>2987</v>
      </c>
      <c r="L19" s="39">
        <v>3715</v>
      </c>
      <c r="M19" s="39">
        <v>1816</v>
      </c>
      <c r="N19" s="35">
        <f>SUM(B19:M19)</f>
        <v>18433</v>
      </c>
    </row>
    <row r="20" spans="1:14" s="3" customFormat="1" ht="10.199999999999999" x14ac:dyDescent="0.2">
      <c r="A20" s="38" t="s">
        <v>1</v>
      </c>
      <c r="B20" s="39">
        <v>6</v>
      </c>
      <c r="C20" s="39">
        <v>19</v>
      </c>
      <c r="D20" s="39">
        <v>91</v>
      </c>
      <c r="E20" s="39">
        <v>15</v>
      </c>
      <c r="F20" s="39">
        <v>24</v>
      </c>
      <c r="G20" s="39">
        <v>24</v>
      </c>
      <c r="H20" s="39">
        <v>477</v>
      </c>
      <c r="I20" s="39">
        <v>1323</v>
      </c>
      <c r="J20" s="39">
        <v>199</v>
      </c>
      <c r="K20" s="39">
        <v>143</v>
      </c>
      <c r="L20" s="39">
        <v>1135</v>
      </c>
      <c r="M20" s="39">
        <v>659</v>
      </c>
      <c r="N20" s="35">
        <f>SUM(B20:M20)</f>
        <v>4115</v>
      </c>
    </row>
    <row r="21" spans="1:14" s="3" customFormat="1" ht="12" x14ac:dyDescent="0.25">
      <c r="A21" s="40" t="s">
        <v>3</v>
      </c>
      <c r="B21" s="41">
        <f>SUM(B19:B20)</f>
        <v>63</v>
      </c>
      <c r="C21" s="41">
        <f t="shared" ref="C21:M21" si="0">SUM(C19:C20)</f>
        <v>169</v>
      </c>
      <c r="D21" s="41">
        <f t="shared" si="0"/>
        <v>258</v>
      </c>
      <c r="E21" s="41">
        <f t="shared" si="0"/>
        <v>56</v>
      </c>
      <c r="F21" s="41">
        <f t="shared" si="0"/>
        <v>155</v>
      </c>
      <c r="G21" s="41">
        <f t="shared" si="0"/>
        <v>119</v>
      </c>
      <c r="H21" s="41">
        <f t="shared" si="0"/>
        <v>3354</v>
      </c>
      <c r="I21" s="41">
        <f t="shared" si="0"/>
        <v>4877</v>
      </c>
      <c r="J21" s="41">
        <f t="shared" si="0"/>
        <v>3042</v>
      </c>
      <c r="K21" s="41">
        <f t="shared" si="0"/>
        <v>3130</v>
      </c>
      <c r="L21" s="41">
        <f t="shared" si="0"/>
        <v>4850</v>
      </c>
      <c r="M21" s="41">
        <f t="shared" si="0"/>
        <v>2475</v>
      </c>
      <c r="N21" s="41">
        <f t="shared" ref="N21" si="1">SUM(N19:N20)</f>
        <v>22548</v>
      </c>
    </row>
    <row r="22" spans="1:14" s="3" customFormat="1" ht="12" x14ac:dyDescent="0.25">
      <c r="A22" s="42"/>
      <c r="B22" s="43"/>
      <c r="C22" s="43"/>
      <c r="D22" s="19"/>
      <c r="E22" s="44"/>
      <c r="F22" s="44"/>
      <c r="G22" s="44"/>
      <c r="H22" s="44"/>
      <c r="I22" s="44"/>
      <c r="J22" s="44"/>
      <c r="K22" s="5"/>
      <c r="L22" s="5"/>
      <c r="M22" s="5"/>
      <c r="N22" s="5"/>
    </row>
    <row r="23" spans="1:14" ht="12" x14ac:dyDescent="0.3">
      <c r="A23" s="14" t="s">
        <v>67</v>
      </c>
      <c r="E23" s="45"/>
      <c r="F23" s="45"/>
      <c r="G23" s="45"/>
      <c r="H23" s="45"/>
      <c r="I23" s="45"/>
      <c r="J23" s="45"/>
      <c r="K23" s="4"/>
      <c r="L23" s="4"/>
      <c r="M23" s="4"/>
      <c r="N23" s="4"/>
    </row>
    <row r="24" spans="1:14" s="3" customFormat="1" ht="26.4" customHeight="1" x14ac:dyDescent="0.3">
      <c r="A24" s="36" t="s">
        <v>416</v>
      </c>
      <c r="B24" s="37" t="s">
        <v>412</v>
      </c>
      <c r="C24" s="37" t="s">
        <v>413</v>
      </c>
      <c r="D24" s="37" t="s">
        <v>408</v>
      </c>
      <c r="E24" s="37" t="s">
        <v>409</v>
      </c>
      <c r="F24" s="37" t="s">
        <v>410</v>
      </c>
      <c r="G24" s="37" t="s">
        <v>414</v>
      </c>
      <c r="H24" s="37" t="s">
        <v>411</v>
      </c>
      <c r="I24" s="37" t="s">
        <v>406</v>
      </c>
      <c r="J24" s="37" t="s">
        <v>403</v>
      </c>
      <c r="K24" s="37" t="s">
        <v>404</v>
      </c>
      <c r="L24" s="37" t="s">
        <v>407</v>
      </c>
      <c r="M24" s="37" t="s">
        <v>405</v>
      </c>
      <c r="N24" s="27" t="s">
        <v>3</v>
      </c>
    </row>
    <row r="25" spans="1:14" s="28" customFormat="1" ht="16.95" customHeight="1" x14ac:dyDescent="0.3">
      <c r="A25" s="46" t="s">
        <v>74</v>
      </c>
      <c r="B25" s="46">
        <v>0</v>
      </c>
      <c r="C25" s="46">
        <v>0</v>
      </c>
      <c r="D25" s="46">
        <v>3</v>
      </c>
      <c r="E25" s="46">
        <v>0</v>
      </c>
      <c r="F25" s="46">
        <v>1</v>
      </c>
      <c r="G25" s="46">
        <v>2</v>
      </c>
      <c r="H25" s="46">
        <v>112</v>
      </c>
      <c r="I25" s="46">
        <v>176</v>
      </c>
      <c r="J25" s="46">
        <v>120</v>
      </c>
      <c r="K25" s="46">
        <v>95</v>
      </c>
      <c r="L25" s="46">
        <v>131</v>
      </c>
      <c r="M25" s="46">
        <v>137</v>
      </c>
      <c r="N25" s="82">
        <f>SUM(B25:M25)</f>
        <v>777</v>
      </c>
    </row>
    <row r="26" spans="1:14" s="28" customFormat="1" ht="16.95" customHeight="1" x14ac:dyDescent="0.3">
      <c r="A26" s="46" t="s">
        <v>75</v>
      </c>
      <c r="B26" s="46">
        <v>0</v>
      </c>
      <c r="C26" s="46">
        <v>0</v>
      </c>
      <c r="D26" s="46">
        <v>6</v>
      </c>
      <c r="E26" s="46">
        <v>1</v>
      </c>
      <c r="F26" s="46">
        <v>4</v>
      </c>
      <c r="G26" s="46">
        <v>2</v>
      </c>
      <c r="H26" s="46">
        <v>102</v>
      </c>
      <c r="I26" s="46">
        <v>79</v>
      </c>
      <c r="J26" s="46">
        <v>69</v>
      </c>
      <c r="K26" s="46">
        <v>78</v>
      </c>
      <c r="L26" s="46">
        <v>120</v>
      </c>
      <c r="M26" s="46">
        <v>65</v>
      </c>
      <c r="N26" s="82">
        <f t="shared" ref="N26:N30" si="2">SUM(B26:M26)</f>
        <v>526</v>
      </c>
    </row>
    <row r="27" spans="1:14" s="28" customFormat="1" ht="16.95" customHeight="1" x14ac:dyDescent="0.3">
      <c r="A27" s="46" t="s">
        <v>76</v>
      </c>
      <c r="B27" s="46">
        <v>13</v>
      </c>
      <c r="C27" s="46">
        <v>67</v>
      </c>
      <c r="D27" s="46">
        <v>57</v>
      </c>
      <c r="E27" s="46">
        <v>20</v>
      </c>
      <c r="F27" s="46">
        <v>50</v>
      </c>
      <c r="G27" s="46">
        <v>22</v>
      </c>
      <c r="H27" s="46">
        <v>700</v>
      </c>
      <c r="I27" s="46">
        <v>969</v>
      </c>
      <c r="J27" s="46">
        <v>618</v>
      </c>
      <c r="K27" s="46">
        <v>654</v>
      </c>
      <c r="L27" s="46">
        <v>1279</v>
      </c>
      <c r="M27" s="46">
        <v>603</v>
      </c>
      <c r="N27" s="82">
        <f t="shared" si="2"/>
        <v>5052</v>
      </c>
    </row>
    <row r="28" spans="1:14" s="28" customFormat="1" ht="16.95" customHeight="1" x14ac:dyDescent="0.3">
      <c r="A28" s="46" t="s">
        <v>77</v>
      </c>
      <c r="B28" s="46">
        <v>21</v>
      </c>
      <c r="C28" s="46">
        <v>80</v>
      </c>
      <c r="D28" s="46">
        <v>89</v>
      </c>
      <c r="E28" s="46">
        <v>15</v>
      </c>
      <c r="F28" s="46">
        <v>43</v>
      </c>
      <c r="G28" s="46">
        <v>52</v>
      </c>
      <c r="H28" s="46">
        <v>1215</v>
      </c>
      <c r="I28" s="46">
        <v>1757</v>
      </c>
      <c r="J28" s="46">
        <v>972</v>
      </c>
      <c r="K28" s="46">
        <v>1078</v>
      </c>
      <c r="L28" s="46">
        <v>1709</v>
      </c>
      <c r="M28" s="46">
        <v>762</v>
      </c>
      <c r="N28" s="82">
        <f t="shared" si="2"/>
        <v>7793</v>
      </c>
    </row>
    <row r="29" spans="1:14" s="28" customFormat="1" ht="16.95" customHeight="1" x14ac:dyDescent="0.3">
      <c r="A29" s="46" t="s">
        <v>78</v>
      </c>
      <c r="B29" s="17">
        <v>29</v>
      </c>
      <c r="C29" s="17">
        <v>22</v>
      </c>
      <c r="D29" s="17">
        <v>103</v>
      </c>
      <c r="E29" s="17">
        <v>20</v>
      </c>
      <c r="F29" s="17">
        <v>57</v>
      </c>
      <c r="G29" s="46">
        <v>41</v>
      </c>
      <c r="H29" s="46">
        <v>1225</v>
      </c>
      <c r="I29" s="46">
        <v>1896</v>
      </c>
      <c r="J29" s="46">
        <v>1263</v>
      </c>
      <c r="K29" s="46">
        <v>1225</v>
      </c>
      <c r="L29" s="46">
        <v>1611</v>
      </c>
      <c r="M29" s="46">
        <v>908</v>
      </c>
      <c r="N29" s="82">
        <f t="shared" si="2"/>
        <v>8400</v>
      </c>
    </row>
    <row r="30" spans="1:14" ht="13.2" customHeight="1" x14ac:dyDescent="0.3">
      <c r="A30" s="53" t="s">
        <v>3</v>
      </c>
      <c r="B30" s="83">
        <f>SUBTOTAL(109,B25:B29)</f>
        <v>63</v>
      </c>
      <c r="C30" s="83">
        <f t="shared" ref="C30:M30" si="3">SUBTOTAL(109,C25:C29)</f>
        <v>169</v>
      </c>
      <c r="D30" s="83">
        <f t="shared" si="3"/>
        <v>258</v>
      </c>
      <c r="E30" s="83">
        <f t="shared" si="3"/>
        <v>56</v>
      </c>
      <c r="F30" s="83">
        <f t="shared" si="3"/>
        <v>155</v>
      </c>
      <c r="G30" s="83">
        <f t="shared" si="3"/>
        <v>119</v>
      </c>
      <c r="H30" s="83">
        <f t="shared" si="3"/>
        <v>3354</v>
      </c>
      <c r="I30" s="83">
        <f t="shared" si="3"/>
        <v>4877</v>
      </c>
      <c r="J30" s="83">
        <f t="shared" si="3"/>
        <v>3042</v>
      </c>
      <c r="K30" s="83">
        <f t="shared" si="3"/>
        <v>3130</v>
      </c>
      <c r="L30" s="83">
        <f t="shared" si="3"/>
        <v>4850</v>
      </c>
      <c r="M30" s="83">
        <f t="shared" si="3"/>
        <v>2475</v>
      </c>
      <c r="N30" s="34">
        <f t="shared" si="2"/>
        <v>22548</v>
      </c>
    </row>
    <row r="31" spans="1:14" x14ac:dyDescent="0.3">
      <c r="A31" s="74"/>
      <c r="B31" s="74"/>
      <c r="C31" s="74"/>
      <c r="D31" s="74"/>
      <c r="E31" s="74"/>
      <c r="F31" s="74"/>
      <c r="G31" s="74"/>
      <c r="H31" s="74"/>
      <c r="I31" s="75"/>
      <c r="J31" s="75"/>
      <c r="K31" s="74"/>
      <c r="L31" s="74"/>
      <c r="M31" s="74"/>
      <c r="N31" s="74"/>
    </row>
    <row r="32" spans="1:14" s="3" customFormat="1" ht="12" x14ac:dyDescent="0.3">
      <c r="A32" s="90" t="s">
        <v>36</v>
      </c>
      <c r="B32" s="90"/>
      <c r="C32" s="90"/>
      <c r="D32" s="90"/>
      <c r="E32" s="90"/>
      <c r="F32" s="90"/>
      <c r="G32" s="90"/>
      <c r="H32" s="90"/>
      <c r="I32" s="76"/>
      <c r="J32" s="77"/>
      <c r="K32" s="32"/>
      <c r="L32" s="32"/>
      <c r="M32" s="32"/>
      <c r="N32" s="32"/>
    </row>
    <row r="33" spans="1:14" s="3" customFormat="1" ht="26.4" customHeight="1" x14ac:dyDescent="0.3">
      <c r="A33" s="36" t="s">
        <v>37</v>
      </c>
      <c r="B33" s="37" t="s">
        <v>412</v>
      </c>
      <c r="C33" s="37" t="s">
        <v>413</v>
      </c>
      <c r="D33" s="37" t="s">
        <v>408</v>
      </c>
      <c r="E33" s="37" t="s">
        <v>409</v>
      </c>
      <c r="F33" s="37" t="s">
        <v>410</v>
      </c>
      <c r="G33" s="37" t="s">
        <v>414</v>
      </c>
      <c r="H33" s="37" t="s">
        <v>411</v>
      </c>
      <c r="I33" s="37" t="s">
        <v>406</v>
      </c>
      <c r="J33" s="37" t="s">
        <v>403</v>
      </c>
      <c r="K33" s="37" t="s">
        <v>404</v>
      </c>
      <c r="L33" s="37" t="s">
        <v>407</v>
      </c>
      <c r="M33" s="37" t="s">
        <v>405</v>
      </c>
      <c r="N33" s="27" t="s">
        <v>3</v>
      </c>
    </row>
    <row r="34" spans="1:14" s="3" customFormat="1" ht="13.2" customHeight="1" x14ac:dyDescent="0.2">
      <c r="A34" s="48" t="s">
        <v>419</v>
      </c>
      <c r="B34" s="31">
        <v>20</v>
      </c>
      <c r="C34" s="31">
        <v>82</v>
      </c>
      <c r="D34" s="31">
        <v>8</v>
      </c>
      <c r="E34" s="31">
        <v>1</v>
      </c>
      <c r="F34" s="31">
        <v>29</v>
      </c>
      <c r="G34" s="31">
        <v>4</v>
      </c>
      <c r="H34" s="31">
        <v>1177</v>
      </c>
      <c r="I34" s="31">
        <v>521</v>
      </c>
      <c r="J34" s="31">
        <v>431</v>
      </c>
      <c r="K34" s="31">
        <v>420</v>
      </c>
      <c r="L34" s="31">
        <v>253</v>
      </c>
      <c r="M34" s="31">
        <v>263</v>
      </c>
      <c r="N34" s="35">
        <f>SUM(B34:M34)</f>
        <v>3209</v>
      </c>
    </row>
    <row r="35" spans="1:14" s="3" customFormat="1" ht="13.2" customHeight="1" x14ac:dyDescent="0.2">
      <c r="A35" s="48" t="s">
        <v>397</v>
      </c>
      <c r="B35" s="33">
        <v>3</v>
      </c>
      <c r="C35" s="31">
        <v>5</v>
      </c>
      <c r="D35" s="31">
        <v>1</v>
      </c>
      <c r="E35" s="31">
        <v>0</v>
      </c>
      <c r="F35" s="31">
        <v>2</v>
      </c>
      <c r="G35" s="31">
        <v>1</v>
      </c>
      <c r="H35" s="31">
        <v>45</v>
      </c>
      <c r="I35" s="31">
        <v>38</v>
      </c>
      <c r="J35" s="33">
        <v>10</v>
      </c>
      <c r="K35" s="33">
        <v>23</v>
      </c>
      <c r="L35" s="33">
        <v>12</v>
      </c>
      <c r="M35" s="33">
        <v>16</v>
      </c>
      <c r="N35" s="35">
        <f t="shared" ref="N35:N53" si="4">SUM(B35:M35)</f>
        <v>156</v>
      </c>
    </row>
    <row r="36" spans="1:14" s="3" customFormat="1" ht="13.2" customHeight="1" x14ac:dyDescent="0.2">
      <c r="A36" s="48" t="s">
        <v>134</v>
      </c>
      <c r="B36" s="33">
        <v>0</v>
      </c>
      <c r="C36" s="33">
        <v>0</v>
      </c>
      <c r="D36" s="31">
        <v>0</v>
      </c>
      <c r="E36" s="31">
        <v>0</v>
      </c>
      <c r="F36" s="31">
        <v>0</v>
      </c>
      <c r="G36" s="33">
        <v>0</v>
      </c>
      <c r="H36" s="31">
        <v>54</v>
      </c>
      <c r="I36" s="31">
        <v>52</v>
      </c>
      <c r="J36" s="33">
        <v>31</v>
      </c>
      <c r="K36" s="33">
        <v>67</v>
      </c>
      <c r="L36" s="33">
        <v>33</v>
      </c>
      <c r="M36" s="33">
        <v>48</v>
      </c>
      <c r="N36" s="35">
        <f t="shared" si="4"/>
        <v>285</v>
      </c>
    </row>
    <row r="37" spans="1:14" s="3" customFormat="1" ht="13.2" customHeight="1" x14ac:dyDescent="0.2">
      <c r="A37" s="48" t="s">
        <v>392</v>
      </c>
      <c r="B37" s="31">
        <v>0</v>
      </c>
      <c r="C37" s="31">
        <v>1</v>
      </c>
      <c r="D37" s="31">
        <v>0</v>
      </c>
      <c r="E37" s="31">
        <v>1</v>
      </c>
      <c r="F37" s="31">
        <v>0</v>
      </c>
      <c r="G37" s="31">
        <v>0</v>
      </c>
      <c r="H37" s="31">
        <v>3</v>
      </c>
      <c r="I37" s="31">
        <v>17</v>
      </c>
      <c r="J37" s="31">
        <v>2</v>
      </c>
      <c r="K37" s="31">
        <v>5</v>
      </c>
      <c r="L37" s="31">
        <v>7</v>
      </c>
      <c r="M37" s="31">
        <v>36</v>
      </c>
      <c r="N37" s="35">
        <f t="shared" si="4"/>
        <v>72</v>
      </c>
    </row>
    <row r="38" spans="1:14" s="3" customFormat="1" ht="13.2" customHeight="1" x14ac:dyDescent="0.2">
      <c r="A38" s="48" t="s">
        <v>393</v>
      </c>
      <c r="B38" s="33">
        <v>0</v>
      </c>
      <c r="C38" s="33">
        <v>0</v>
      </c>
      <c r="D38" s="31">
        <v>0</v>
      </c>
      <c r="E38" s="31">
        <v>0</v>
      </c>
      <c r="F38" s="31">
        <v>0</v>
      </c>
      <c r="G38" s="31">
        <v>0</v>
      </c>
      <c r="H38" s="33">
        <v>11</v>
      </c>
      <c r="I38" s="33">
        <v>4</v>
      </c>
      <c r="J38" s="33">
        <v>0</v>
      </c>
      <c r="K38" s="33">
        <v>2</v>
      </c>
      <c r="L38" s="33">
        <v>1</v>
      </c>
      <c r="M38" s="33">
        <v>29</v>
      </c>
      <c r="N38" s="35">
        <f t="shared" si="4"/>
        <v>47</v>
      </c>
    </row>
    <row r="39" spans="1:14" s="3" customFormat="1" ht="13.2" customHeight="1" x14ac:dyDescent="0.2">
      <c r="A39" s="48" t="s">
        <v>79</v>
      </c>
      <c r="B39" s="33">
        <v>24</v>
      </c>
      <c r="C39" s="31">
        <v>38</v>
      </c>
      <c r="D39" s="31">
        <v>235</v>
      </c>
      <c r="E39" s="31">
        <v>38</v>
      </c>
      <c r="F39" s="31">
        <v>93</v>
      </c>
      <c r="G39" s="31">
        <v>107</v>
      </c>
      <c r="H39" s="31">
        <v>1271</v>
      </c>
      <c r="I39" s="31">
        <v>3313</v>
      </c>
      <c r="J39" s="33">
        <v>2076</v>
      </c>
      <c r="K39" s="33">
        <v>2096</v>
      </c>
      <c r="L39" s="31">
        <v>3904</v>
      </c>
      <c r="M39" s="33">
        <v>1578</v>
      </c>
      <c r="N39" s="35">
        <f t="shared" si="4"/>
        <v>14773</v>
      </c>
    </row>
    <row r="40" spans="1:14" s="3" customFormat="1" ht="13.2" customHeight="1" x14ac:dyDescent="0.2">
      <c r="A40" s="48" t="s">
        <v>394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1</v>
      </c>
      <c r="I40" s="31">
        <v>6</v>
      </c>
      <c r="J40" s="31">
        <v>3</v>
      </c>
      <c r="K40" s="31">
        <v>0</v>
      </c>
      <c r="L40" s="31">
        <v>1</v>
      </c>
      <c r="M40" s="33">
        <v>1</v>
      </c>
      <c r="N40" s="35">
        <f t="shared" si="4"/>
        <v>12</v>
      </c>
    </row>
    <row r="41" spans="1:14" s="3" customFormat="1" ht="13.2" customHeight="1" x14ac:dyDescent="0.2">
      <c r="A41" s="48" t="s">
        <v>80</v>
      </c>
      <c r="B41" s="33">
        <v>1</v>
      </c>
      <c r="C41" s="33">
        <v>1</v>
      </c>
      <c r="D41" s="31">
        <v>1</v>
      </c>
      <c r="E41" s="31">
        <v>0</v>
      </c>
      <c r="F41" s="31">
        <v>3</v>
      </c>
      <c r="G41" s="33">
        <v>0</v>
      </c>
      <c r="H41" s="31">
        <v>22</v>
      </c>
      <c r="I41" s="31">
        <v>124</v>
      </c>
      <c r="J41" s="33">
        <v>13</v>
      </c>
      <c r="K41" s="33">
        <v>15</v>
      </c>
      <c r="L41" s="33">
        <v>41</v>
      </c>
      <c r="M41" s="33">
        <v>51</v>
      </c>
      <c r="N41" s="35">
        <f t="shared" si="4"/>
        <v>272</v>
      </c>
    </row>
    <row r="42" spans="1:14" s="3" customFormat="1" ht="13.2" customHeight="1" x14ac:dyDescent="0.2">
      <c r="A42" s="48" t="s">
        <v>73</v>
      </c>
      <c r="B42" s="33">
        <v>2</v>
      </c>
      <c r="C42" s="33">
        <v>1</v>
      </c>
      <c r="D42" s="31">
        <v>6</v>
      </c>
      <c r="E42" s="31">
        <v>0</v>
      </c>
      <c r="F42" s="31">
        <v>3</v>
      </c>
      <c r="G42" s="31">
        <v>0</v>
      </c>
      <c r="H42" s="31">
        <v>118</v>
      </c>
      <c r="I42" s="31">
        <v>333</v>
      </c>
      <c r="J42" s="33">
        <v>135</v>
      </c>
      <c r="K42" s="31">
        <v>194</v>
      </c>
      <c r="L42" s="31">
        <v>249</v>
      </c>
      <c r="M42" s="33">
        <v>144</v>
      </c>
      <c r="N42" s="35">
        <f t="shared" si="4"/>
        <v>1185</v>
      </c>
    </row>
    <row r="43" spans="1:14" s="3" customFormat="1" ht="13.2" customHeight="1" x14ac:dyDescent="0.2">
      <c r="A43" s="48" t="s">
        <v>81</v>
      </c>
      <c r="B43" s="33">
        <v>2</v>
      </c>
      <c r="C43" s="31">
        <v>7</v>
      </c>
      <c r="D43" s="31">
        <v>2</v>
      </c>
      <c r="E43" s="31">
        <v>10</v>
      </c>
      <c r="F43" s="31">
        <v>9</v>
      </c>
      <c r="G43" s="31">
        <v>0</v>
      </c>
      <c r="H43" s="31">
        <v>139</v>
      </c>
      <c r="I43" s="31">
        <v>104</v>
      </c>
      <c r="J43" s="31">
        <v>114</v>
      </c>
      <c r="K43" s="31">
        <v>77</v>
      </c>
      <c r="L43" s="33">
        <v>177</v>
      </c>
      <c r="M43" s="33">
        <v>117</v>
      </c>
      <c r="N43" s="35">
        <f t="shared" si="4"/>
        <v>758</v>
      </c>
    </row>
    <row r="44" spans="1:14" s="3" customFormat="1" ht="13.2" customHeight="1" x14ac:dyDescent="0.2">
      <c r="A44" s="48" t="s">
        <v>395</v>
      </c>
      <c r="B44" s="33">
        <v>0</v>
      </c>
      <c r="C44" s="33">
        <v>0</v>
      </c>
      <c r="D44" s="31">
        <v>0</v>
      </c>
      <c r="E44" s="31">
        <v>0</v>
      </c>
      <c r="F44" s="31">
        <v>0</v>
      </c>
      <c r="G44" s="31">
        <v>0</v>
      </c>
      <c r="H44" s="31">
        <v>4</v>
      </c>
      <c r="I44" s="31">
        <v>3</v>
      </c>
      <c r="J44" s="33">
        <v>0</v>
      </c>
      <c r="K44" s="33">
        <v>2</v>
      </c>
      <c r="L44" s="33">
        <v>2</v>
      </c>
      <c r="M44" s="33">
        <v>28</v>
      </c>
      <c r="N44" s="35">
        <f t="shared" si="4"/>
        <v>39</v>
      </c>
    </row>
    <row r="45" spans="1:14" s="3" customFormat="1" ht="13.2" customHeight="1" x14ac:dyDescent="0.2">
      <c r="A45" s="48" t="s">
        <v>396</v>
      </c>
      <c r="B45" s="31">
        <v>1</v>
      </c>
      <c r="C45" s="33">
        <v>0</v>
      </c>
      <c r="D45" s="31">
        <v>0</v>
      </c>
      <c r="E45" s="31">
        <v>1</v>
      </c>
      <c r="F45" s="31">
        <v>5</v>
      </c>
      <c r="G45" s="31">
        <v>1</v>
      </c>
      <c r="H45" s="31">
        <v>31</v>
      </c>
      <c r="I45" s="31">
        <v>70</v>
      </c>
      <c r="J45" s="31">
        <v>4</v>
      </c>
      <c r="K45" s="33">
        <v>8</v>
      </c>
      <c r="L45" s="31">
        <v>18</v>
      </c>
      <c r="M45" s="33">
        <v>22</v>
      </c>
      <c r="N45" s="35">
        <f t="shared" si="4"/>
        <v>161</v>
      </c>
    </row>
    <row r="46" spans="1:14" s="3" customFormat="1" ht="13.2" customHeight="1" x14ac:dyDescent="0.2">
      <c r="A46" s="84" t="s">
        <v>82</v>
      </c>
      <c r="B46" s="31">
        <v>2</v>
      </c>
      <c r="C46" s="85">
        <v>0</v>
      </c>
      <c r="D46" s="86">
        <v>3</v>
      </c>
      <c r="E46" s="86">
        <v>0</v>
      </c>
      <c r="F46" s="86">
        <v>1</v>
      </c>
      <c r="G46" s="86">
        <v>5</v>
      </c>
      <c r="H46" s="86">
        <v>76</v>
      </c>
      <c r="I46" s="86">
        <v>64</v>
      </c>
      <c r="J46" s="31">
        <v>38</v>
      </c>
      <c r="K46" s="85">
        <v>34</v>
      </c>
      <c r="L46" s="31">
        <v>54</v>
      </c>
      <c r="M46" s="85">
        <v>43</v>
      </c>
      <c r="N46" s="35">
        <f t="shared" si="4"/>
        <v>320</v>
      </c>
    </row>
    <row r="47" spans="1:14" s="3" customFormat="1" ht="13.2" customHeight="1" x14ac:dyDescent="0.2">
      <c r="A47" s="84" t="s">
        <v>135</v>
      </c>
      <c r="B47" s="31">
        <v>0</v>
      </c>
      <c r="C47" s="85">
        <v>1</v>
      </c>
      <c r="D47" s="86">
        <v>2</v>
      </c>
      <c r="E47" s="86">
        <v>1</v>
      </c>
      <c r="F47" s="86">
        <v>0</v>
      </c>
      <c r="G47" s="86">
        <v>0</v>
      </c>
      <c r="H47" s="86">
        <v>19</v>
      </c>
      <c r="I47" s="86">
        <v>66</v>
      </c>
      <c r="J47" s="31">
        <v>16</v>
      </c>
      <c r="K47" s="85">
        <v>45</v>
      </c>
      <c r="L47" s="31">
        <v>35</v>
      </c>
      <c r="M47" s="85">
        <v>24</v>
      </c>
      <c r="N47" s="35">
        <f t="shared" si="4"/>
        <v>209</v>
      </c>
    </row>
    <row r="48" spans="1:14" s="3" customFormat="1" ht="13.2" customHeight="1" x14ac:dyDescent="0.2">
      <c r="A48" s="84" t="s">
        <v>420</v>
      </c>
      <c r="B48" s="31">
        <v>2</v>
      </c>
      <c r="C48" s="85">
        <v>2</v>
      </c>
      <c r="D48" s="86">
        <v>0</v>
      </c>
      <c r="E48" s="86">
        <v>0</v>
      </c>
      <c r="F48" s="86">
        <v>5</v>
      </c>
      <c r="G48" s="86">
        <v>0</v>
      </c>
      <c r="H48" s="86">
        <v>82</v>
      </c>
      <c r="I48" s="86">
        <v>74</v>
      </c>
      <c r="J48" s="31">
        <v>37</v>
      </c>
      <c r="K48" s="85">
        <v>27</v>
      </c>
      <c r="L48" s="31">
        <v>10</v>
      </c>
      <c r="M48" s="85">
        <v>24</v>
      </c>
      <c r="N48" s="35">
        <f t="shared" si="4"/>
        <v>263</v>
      </c>
    </row>
    <row r="49" spans="1:14" s="3" customFormat="1" ht="13.2" customHeight="1" x14ac:dyDescent="0.2">
      <c r="A49" s="84" t="s">
        <v>421</v>
      </c>
      <c r="B49" s="31">
        <v>0</v>
      </c>
      <c r="C49" s="85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9</v>
      </c>
      <c r="J49" s="31">
        <v>0</v>
      </c>
      <c r="K49" s="85">
        <v>0</v>
      </c>
      <c r="L49" s="31">
        <v>1</v>
      </c>
      <c r="M49" s="85">
        <v>1</v>
      </c>
      <c r="N49" s="35">
        <f t="shared" si="4"/>
        <v>11</v>
      </c>
    </row>
    <row r="50" spans="1:14" s="3" customFormat="1" ht="13.2" customHeight="1" x14ac:dyDescent="0.2">
      <c r="A50" s="84" t="s">
        <v>422</v>
      </c>
      <c r="B50" s="31">
        <v>3</v>
      </c>
      <c r="C50" s="85">
        <v>6</v>
      </c>
      <c r="D50" s="86">
        <v>0</v>
      </c>
      <c r="E50" s="86">
        <v>0</v>
      </c>
      <c r="F50" s="86">
        <v>3</v>
      </c>
      <c r="G50" s="86">
        <v>0</v>
      </c>
      <c r="H50" s="86">
        <v>156</v>
      </c>
      <c r="I50" s="86">
        <v>33</v>
      </c>
      <c r="J50" s="31">
        <v>60</v>
      </c>
      <c r="K50" s="85">
        <v>63</v>
      </c>
      <c r="L50" s="31">
        <v>22</v>
      </c>
      <c r="M50" s="85">
        <v>21</v>
      </c>
      <c r="N50" s="35">
        <f t="shared" si="4"/>
        <v>367</v>
      </c>
    </row>
    <row r="51" spans="1:14" s="3" customFormat="1" ht="13.2" customHeight="1" x14ac:dyDescent="0.2">
      <c r="A51" s="84" t="s">
        <v>423</v>
      </c>
      <c r="B51" s="31">
        <v>0</v>
      </c>
      <c r="C51" s="85">
        <v>0</v>
      </c>
      <c r="D51" s="86">
        <v>0</v>
      </c>
      <c r="E51" s="86">
        <v>1</v>
      </c>
      <c r="F51" s="86">
        <v>1</v>
      </c>
      <c r="G51" s="86">
        <v>1</v>
      </c>
      <c r="H51" s="86">
        <v>12</v>
      </c>
      <c r="I51" s="86">
        <v>10</v>
      </c>
      <c r="J51" s="31">
        <v>8</v>
      </c>
      <c r="K51" s="85">
        <v>10</v>
      </c>
      <c r="L51" s="31">
        <v>14</v>
      </c>
      <c r="M51" s="85">
        <v>5</v>
      </c>
      <c r="N51" s="35">
        <f t="shared" si="4"/>
        <v>62</v>
      </c>
    </row>
    <row r="52" spans="1:14" s="3" customFormat="1" ht="13.2" customHeight="1" x14ac:dyDescent="0.2">
      <c r="A52" s="84" t="s">
        <v>424</v>
      </c>
      <c r="B52" s="31">
        <v>2</v>
      </c>
      <c r="C52" s="85">
        <v>25</v>
      </c>
      <c r="D52" s="86">
        <v>0</v>
      </c>
      <c r="E52" s="86">
        <v>3</v>
      </c>
      <c r="F52" s="86">
        <v>1</v>
      </c>
      <c r="G52" s="86">
        <v>0</v>
      </c>
      <c r="H52" s="86">
        <v>112</v>
      </c>
      <c r="I52" s="86">
        <v>29</v>
      </c>
      <c r="J52" s="31">
        <v>55</v>
      </c>
      <c r="K52" s="85">
        <v>36</v>
      </c>
      <c r="L52" s="31">
        <v>15</v>
      </c>
      <c r="M52" s="85">
        <v>17</v>
      </c>
      <c r="N52" s="35">
        <f t="shared" si="4"/>
        <v>295</v>
      </c>
    </row>
    <row r="53" spans="1:14" s="3" customFormat="1" ht="13.2" customHeight="1" x14ac:dyDescent="0.2">
      <c r="A53" s="84" t="s">
        <v>425</v>
      </c>
      <c r="B53" s="31">
        <v>1</v>
      </c>
      <c r="C53" s="85">
        <v>0</v>
      </c>
      <c r="D53" s="86">
        <v>0</v>
      </c>
      <c r="E53" s="86">
        <v>0</v>
      </c>
      <c r="F53" s="86">
        <v>0</v>
      </c>
      <c r="G53" s="86">
        <v>0</v>
      </c>
      <c r="H53" s="86">
        <v>21</v>
      </c>
      <c r="I53" s="86">
        <v>7</v>
      </c>
      <c r="J53" s="31">
        <v>9</v>
      </c>
      <c r="K53" s="85">
        <v>6</v>
      </c>
      <c r="L53" s="31">
        <v>1</v>
      </c>
      <c r="M53" s="85">
        <v>7</v>
      </c>
      <c r="N53" s="35">
        <f t="shared" si="4"/>
        <v>52</v>
      </c>
    </row>
    <row r="54" spans="1:14" s="3" customFormat="1" ht="15" customHeight="1" x14ac:dyDescent="0.3">
      <c r="A54" s="34" t="s">
        <v>3</v>
      </c>
      <c r="B54" s="34">
        <f t="shared" ref="B54:N54" si="5">SUBTOTAL(109,B34:B53)</f>
        <v>63</v>
      </c>
      <c r="C54" s="34">
        <f t="shared" si="5"/>
        <v>169</v>
      </c>
      <c r="D54" s="34">
        <f t="shared" si="5"/>
        <v>258</v>
      </c>
      <c r="E54" s="34">
        <f t="shared" si="5"/>
        <v>56</v>
      </c>
      <c r="F54" s="34">
        <f t="shared" si="5"/>
        <v>155</v>
      </c>
      <c r="G54" s="34">
        <f t="shared" si="5"/>
        <v>119</v>
      </c>
      <c r="H54" s="34">
        <f t="shared" si="5"/>
        <v>3354</v>
      </c>
      <c r="I54" s="34">
        <f t="shared" si="5"/>
        <v>4877</v>
      </c>
      <c r="J54" s="34">
        <f t="shared" si="5"/>
        <v>3042</v>
      </c>
      <c r="K54" s="34">
        <f t="shared" si="5"/>
        <v>3130</v>
      </c>
      <c r="L54" s="34">
        <f t="shared" si="5"/>
        <v>4850</v>
      </c>
      <c r="M54" s="34">
        <f t="shared" si="5"/>
        <v>2475</v>
      </c>
      <c r="N54" s="34">
        <f t="shared" si="5"/>
        <v>22548</v>
      </c>
    </row>
    <row r="55" spans="1:14" x14ac:dyDescent="0.3">
      <c r="A55" s="1" t="s">
        <v>418</v>
      </c>
      <c r="B55" s="9"/>
      <c r="C55" s="9"/>
      <c r="D55" s="9"/>
    </row>
    <row r="56" spans="1:14" ht="6.75" customHeight="1" x14ac:dyDescent="0.3"/>
    <row r="57" spans="1:14" ht="12" x14ac:dyDescent="0.3">
      <c r="A57" s="7" t="s">
        <v>38</v>
      </c>
      <c r="B57" s="11"/>
      <c r="C57" s="11"/>
      <c r="D57" s="11"/>
      <c r="E57" s="11"/>
      <c r="F57" s="11"/>
      <c r="G57" s="11"/>
      <c r="H57" s="11"/>
    </row>
    <row r="58" spans="1:14" s="3" customFormat="1" ht="26.4" customHeight="1" x14ac:dyDescent="0.3">
      <c r="A58" s="36" t="s">
        <v>39</v>
      </c>
      <c r="B58" s="37" t="s">
        <v>412</v>
      </c>
      <c r="C58" s="37" t="s">
        <v>413</v>
      </c>
      <c r="D58" s="37" t="s">
        <v>408</v>
      </c>
      <c r="E58" s="37" t="s">
        <v>409</v>
      </c>
      <c r="F58" s="37" t="s">
        <v>410</v>
      </c>
      <c r="G58" s="37" t="s">
        <v>414</v>
      </c>
      <c r="H58" s="37" t="s">
        <v>411</v>
      </c>
      <c r="I58" s="37" t="s">
        <v>406</v>
      </c>
      <c r="J58" s="37" t="s">
        <v>403</v>
      </c>
      <c r="K58" s="37" t="s">
        <v>404</v>
      </c>
      <c r="L58" s="37" t="s">
        <v>407</v>
      </c>
      <c r="M58" s="37" t="s">
        <v>405</v>
      </c>
      <c r="N58" s="27" t="s">
        <v>3</v>
      </c>
    </row>
    <row r="59" spans="1:14" s="6" customFormat="1" ht="10.95" customHeight="1" x14ac:dyDescent="0.2">
      <c r="A59" s="48" t="s">
        <v>68</v>
      </c>
      <c r="B59" s="49">
        <v>1</v>
      </c>
      <c r="C59" s="49">
        <v>0</v>
      </c>
      <c r="D59" s="49">
        <v>1</v>
      </c>
      <c r="E59" s="49">
        <v>1</v>
      </c>
      <c r="F59" s="49">
        <v>3</v>
      </c>
      <c r="G59" s="49">
        <v>0</v>
      </c>
      <c r="H59" s="46">
        <v>15</v>
      </c>
      <c r="I59" s="46">
        <v>9</v>
      </c>
      <c r="J59" s="46">
        <v>3</v>
      </c>
      <c r="K59" s="46">
        <v>2</v>
      </c>
      <c r="L59" s="46">
        <v>24</v>
      </c>
      <c r="M59" s="46">
        <v>5</v>
      </c>
      <c r="N59" s="35">
        <f>SUM(B59:M59)</f>
        <v>64</v>
      </c>
    </row>
    <row r="60" spans="1:14" s="6" customFormat="1" ht="10.95" customHeight="1" x14ac:dyDescent="0.2">
      <c r="A60" s="48" t="s">
        <v>97</v>
      </c>
      <c r="B60" s="49">
        <v>9</v>
      </c>
      <c r="C60" s="49">
        <v>14</v>
      </c>
      <c r="D60" s="49">
        <v>26</v>
      </c>
      <c r="E60" s="49">
        <v>9</v>
      </c>
      <c r="F60" s="49">
        <v>16</v>
      </c>
      <c r="G60" s="49">
        <v>18</v>
      </c>
      <c r="H60" s="46">
        <v>735</v>
      </c>
      <c r="I60" s="46">
        <v>1191</v>
      </c>
      <c r="J60" s="46">
        <v>630</v>
      </c>
      <c r="K60" s="46">
        <v>1039</v>
      </c>
      <c r="L60" s="46">
        <v>1043</v>
      </c>
      <c r="M60" s="46">
        <v>728</v>
      </c>
      <c r="N60" s="35">
        <f t="shared" ref="N60:N66" si="6">SUM(B60:M60)</f>
        <v>5458</v>
      </c>
    </row>
    <row r="61" spans="1:14" s="6" customFormat="1" ht="10.95" customHeight="1" x14ac:dyDescent="0.2">
      <c r="A61" s="48" t="s">
        <v>69</v>
      </c>
      <c r="B61" s="49">
        <v>1</v>
      </c>
      <c r="C61" s="49">
        <v>2</v>
      </c>
      <c r="D61" s="49">
        <v>2</v>
      </c>
      <c r="E61" s="49">
        <v>9</v>
      </c>
      <c r="F61" s="49">
        <v>10</v>
      </c>
      <c r="G61" s="49">
        <v>0</v>
      </c>
      <c r="H61" s="46">
        <v>79</v>
      </c>
      <c r="I61" s="46">
        <v>56</v>
      </c>
      <c r="J61" s="46">
        <v>55</v>
      </c>
      <c r="K61" s="46">
        <v>34</v>
      </c>
      <c r="L61" s="46">
        <v>109</v>
      </c>
      <c r="M61" s="46">
        <v>63</v>
      </c>
      <c r="N61" s="35">
        <f t="shared" si="6"/>
        <v>420</v>
      </c>
    </row>
    <row r="62" spans="1:14" s="6" customFormat="1" ht="10.95" customHeight="1" x14ac:dyDescent="0.2">
      <c r="A62" s="48" t="s">
        <v>40</v>
      </c>
      <c r="B62" s="49">
        <v>1</v>
      </c>
      <c r="C62" s="49">
        <v>3</v>
      </c>
      <c r="D62" s="49">
        <v>1</v>
      </c>
      <c r="E62" s="49">
        <v>1</v>
      </c>
      <c r="F62" s="49">
        <v>0</v>
      </c>
      <c r="G62" s="49">
        <v>0</v>
      </c>
      <c r="H62" s="46">
        <v>31</v>
      </c>
      <c r="I62" s="46">
        <v>27</v>
      </c>
      <c r="J62" s="46">
        <v>49</v>
      </c>
      <c r="K62" s="46">
        <v>21</v>
      </c>
      <c r="L62" s="46">
        <v>44</v>
      </c>
      <c r="M62" s="46">
        <v>32</v>
      </c>
      <c r="N62" s="35">
        <f t="shared" si="6"/>
        <v>210</v>
      </c>
    </row>
    <row r="63" spans="1:14" s="24" customFormat="1" ht="10.95" customHeight="1" x14ac:dyDescent="0.2">
      <c r="A63" s="48" t="s">
        <v>41</v>
      </c>
      <c r="B63" s="49">
        <v>5</v>
      </c>
      <c r="C63" s="49">
        <v>2</v>
      </c>
      <c r="D63" s="49">
        <v>7</v>
      </c>
      <c r="E63" s="49">
        <v>2</v>
      </c>
      <c r="F63" s="49">
        <v>5</v>
      </c>
      <c r="G63" s="49">
        <v>8</v>
      </c>
      <c r="H63" s="46">
        <v>333</v>
      </c>
      <c r="I63" s="46">
        <v>402</v>
      </c>
      <c r="J63" s="46">
        <v>235</v>
      </c>
      <c r="K63" s="46">
        <v>118</v>
      </c>
      <c r="L63" s="46">
        <v>408</v>
      </c>
      <c r="M63" s="46">
        <v>174</v>
      </c>
      <c r="N63" s="35">
        <f t="shared" si="6"/>
        <v>1699</v>
      </c>
    </row>
    <row r="64" spans="1:14" s="6" customFormat="1" ht="10.95" customHeight="1" x14ac:dyDescent="0.2">
      <c r="A64" s="48" t="s">
        <v>42</v>
      </c>
      <c r="B64" s="49">
        <v>2</v>
      </c>
      <c r="C64" s="49">
        <v>5</v>
      </c>
      <c r="D64" s="49">
        <v>3</v>
      </c>
      <c r="E64" s="49">
        <v>2</v>
      </c>
      <c r="F64" s="49">
        <v>0</v>
      </c>
      <c r="G64" s="49">
        <v>0</v>
      </c>
      <c r="H64" s="46">
        <v>58</v>
      </c>
      <c r="I64" s="46">
        <v>49</v>
      </c>
      <c r="J64" s="46">
        <v>19</v>
      </c>
      <c r="K64" s="46">
        <v>26</v>
      </c>
      <c r="L64" s="46">
        <v>53</v>
      </c>
      <c r="M64" s="46">
        <v>28</v>
      </c>
      <c r="N64" s="35">
        <f t="shared" si="6"/>
        <v>245</v>
      </c>
    </row>
    <row r="65" spans="1:14" s="6" customFormat="1" ht="10.95" customHeight="1" x14ac:dyDescent="0.2">
      <c r="A65" s="48" t="s">
        <v>70</v>
      </c>
      <c r="B65" s="49">
        <v>11</v>
      </c>
      <c r="C65" s="49">
        <v>17</v>
      </c>
      <c r="D65" s="49">
        <v>19</v>
      </c>
      <c r="E65" s="49">
        <v>6</v>
      </c>
      <c r="F65" s="49">
        <v>23</v>
      </c>
      <c r="G65" s="49">
        <v>11</v>
      </c>
      <c r="H65" s="46">
        <v>425</v>
      </c>
      <c r="I65" s="46">
        <v>592</v>
      </c>
      <c r="J65" s="46">
        <v>536</v>
      </c>
      <c r="K65" s="46">
        <v>688</v>
      </c>
      <c r="L65" s="46">
        <v>442</v>
      </c>
      <c r="M65" s="46">
        <v>304</v>
      </c>
      <c r="N65" s="35">
        <f t="shared" si="6"/>
        <v>3074</v>
      </c>
    </row>
    <row r="66" spans="1:14" s="6" customFormat="1" ht="10.95" customHeight="1" x14ac:dyDescent="0.2">
      <c r="A66" s="48" t="s">
        <v>71</v>
      </c>
      <c r="B66" s="49">
        <v>33</v>
      </c>
      <c r="C66" s="49">
        <v>126</v>
      </c>
      <c r="D66" s="49">
        <v>199</v>
      </c>
      <c r="E66" s="49">
        <v>26</v>
      </c>
      <c r="F66" s="49">
        <v>98</v>
      </c>
      <c r="G66" s="49">
        <v>82</v>
      </c>
      <c r="H66" s="46">
        <v>1678</v>
      </c>
      <c r="I66" s="46">
        <v>2551</v>
      </c>
      <c r="J66" s="46">
        <v>1515</v>
      </c>
      <c r="K66" s="46">
        <v>1202</v>
      </c>
      <c r="L66" s="46">
        <v>2727</v>
      </c>
      <c r="M66" s="46">
        <v>1141</v>
      </c>
      <c r="N66" s="35">
        <f t="shared" si="6"/>
        <v>11378</v>
      </c>
    </row>
    <row r="67" spans="1:14" s="6" customFormat="1" ht="10.95" customHeight="1" x14ac:dyDescent="0.2">
      <c r="A67" s="50" t="s">
        <v>3</v>
      </c>
      <c r="B67" s="51">
        <f>SUBTOTAL(109,B59:B66)</f>
        <v>63</v>
      </c>
      <c r="C67" s="51">
        <f t="shared" ref="C67:M67" si="7">SUBTOTAL(109,C59:C66)</f>
        <v>169</v>
      </c>
      <c r="D67" s="51">
        <f t="shared" si="7"/>
        <v>258</v>
      </c>
      <c r="E67" s="51">
        <f t="shared" si="7"/>
        <v>56</v>
      </c>
      <c r="F67" s="51">
        <f t="shared" si="7"/>
        <v>155</v>
      </c>
      <c r="G67" s="51">
        <f t="shared" si="7"/>
        <v>119</v>
      </c>
      <c r="H67" s="51">
        <f t="shared" si="7"/>
        <v>3354</v>
      </c>
      <c r="I67" s="51">
        <f t="shared" si="7"/>
        <v>4877</v>
      </c>
      <c r="J67" s="51">
        <f t="shared" si="7"/>
        <v>3042</v>
      </c>
      <c r="K67" s="51">
        <f t="shared" si="7"/>
        <v>3130</v>
      </c>
      <c r="L67" s="51">
        <f t="shared" si="7"/>
        <v>4850</v>
      </c>
      <c r="M67" s="51">
        <f t="shared" si="7"/>
        <v>2475</v>
      </c>
      <c r="N67" s="51">
        <f t="shared" ref="N67" si="8">SUM(N59:N66)</f>
        <v>22548</v>
      </c>
    </row>
    <row r="68" spans="1:14" s="6" customFormat="1" ht="12" x14ac:dyDescent="0.25">
      <c r="A68" s="12"/>
      <c r="B68" s="13"/>
      <c r="C68" s="13"/>
      <c r="D68" s="13"/>
      <c r="E68" s="13"/>
      <c r="F68" s="13"/>
      <c r="G68" s="13"/>
      <c r="H68" s="23"/>
      <c r="I68" s="22"/>
      <c r="J68" s="22"/>
    </row>
    <row r="69" spans="1:14" ht="12" x14ac:dyDescent="0.3">
      <c r="A69" s="7" t="s">
        <v>23</v>
      </c>
      <c r="B69" s="89"/>
      <c r="C69" s="89"/>
      <c r="D69" s="89"/>
      <c r="E69" s="89"/>
      <c r="F69" s="89"/>
      <c r="G69" s="89"/>
      <c r="H69" s="89"/>
    </row>
    <row r="70" spans="1:14" s="3" customFormat="1" ht="26.4" customHeight="1" x14ac:dyDescent="0.3">
      <c r="A70" s="36" t="s">
        <v>24</v>
      </c>
      <c r="B70" s="37" t="s">
        <v>412</v>
      </c>
      <c r="C70" s="37" t="s">
        <v>413</v>
      </c>
      <c r="D70" s="37" t="s">
        <v>408</v>
      </c>
      <c r="E70" s="37" t="s">
        <v>409</v>
      </c>
      <c r="F70" s="37" t="s">
        <v>410</v>
      </c>
      <c r="G70" s="37" t="s">
        <v>414</v>
      </c>
      <c r="H70" s="37" t="s">
        <v>411</v>
      </c>
      <c r="I70" s="37" t="s">
        <v>406</v>
      </c>
      <c r="J70" s="37" t="s">
        <v>403</v>
      </c>
      <c r="K70" s="37" t="s">
        <v>404</v>
      </c>
      <c r="L70" s="37" t="s">
        <v>407</v>
      </c>
      <c r="M70" s="37" t="s">
        <v>405</v>
      </c>
      <c r="N70" s="27" t="s">
        <v>3</v>
      </c>
    </row>
    <row r="71" spans="1:14" s="3" customFormat="1" ht="11.4" customHeight="1" x14ac:dyDescent="0.2">
      <c r="A71" s="29" t="s">
        <v>25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54">
        <v>1</v>
      </c>
      <c r="I71" s="55">
        <v>0</v>
      </c>
      <c r="J71" s="55">
        <v>3</v>
      </c>
      <c r="K71" s="55">
        <v>0</v>
      </c>
      <c r="L71" s="55">
        <v>0</v>
      </c>
      <c r="M71" s="55">
        <v>0</v>
      </c>
      <c r="N71" s="87">
        <f>SUM(B71:M71)</f>
        <v>4</v>
      </c>
    </row>
    <row r="72" spans="1:14" s="3" customFormat="1" ht="11.4" customHeight="1" x14ac:dyDescent="0.2">
      <c r="A72" s="29" t="s">
        <v>26</v>
      </c>
      <c r="B72" s="30">
        <v>4</v>
      </c>
      <c r="C72" s="30">
        <v>4</v>
      </c>
      <c r="D72" s="30">
        <v>34</v>
      </c>
      <c r="E72" s="30">
        <v>0</v>
      </c>
      <c r="F72" s="30">
        <v>4</v>
      </c>
      <c r="G72" s="30">
        <v>2</v>
      </c>
      <c r="H72" s="54">
        <v>40</v>
      </c>
      <c r="I72" s="55">
        <v>140</v>
      </c>
      <c r="J72" s="55">
        <v>88</v>
      </c>
      <c r="K72" s="55">
        <v>67</v>
      </c>
      <c r="L72" s="55">
        <v>118</v>
      </c>
      <c r="M72" s="55">
        <v>56</v>
      </c>
      <c r="N72" s="87">
        <f t="shared" ref="N72:N81" si="9">SUM(B72:M72)</f>
        <v>557</v>
      </c>
    </row>
    <row r="73" spans="1:14" s="3" customFormat="1" ht="11.4" customHeight="1" x14ac:dyDescent="0.2">
      <c r="A73" s="29" t="s">
        <v>27</v>
      </c>
      <c r="B73" s="30">
        <v>5</v>
      </c>
      <c r="C73" s="30">
        <v>6</v>
      </c>
      <c r="D73" s="30">
        <v>44</v>
      </c>
      <c r="E73" s="30">
        <v>3</v>
      </c>
      <c r="F73" s="30">
        <v>32</v>
      </c>
      <c r="G73" s="30">
        <v>11</v>
      </c>
      <c r="H73" s="54">
        <v>160</v>
      </c>
      <c r="I73" s="55">
        <v>562</v>
      </c>
      <c r="J73" s="55">
        <v>242</v>
      </c>
      <c r="K73" s="55">
        <v>244</v>
      </c>
      <c r="L73" s="55">
        <v>600</v>
      </c>
      <c r="M73" s="55">
        <v>221</v>
      </c>
      <c r="N73" s="87">
        <f t="shared" si="9"/>
        <v>2130</v>
      </c>
    </row>
    <row r="74" spans="1:14" s="3" customFormat="1" ht="11.4" customHeight="1" x14ac:dyDescent="0.2">
      <c r="A74" s="29" t="s">
        <v>28</v>
      </c>
      <c r="B74" s="30">
        <v>17</v>
      </c>
      <c r="C74" s="30">
        <v>61</v>
      </c>
      <c r="D74" s="30">
        <v>79</v>
      </c>
      <c r="E74" s="30">
        <v>14</v>
      </c>
      <c r="F74" s="30">
        <v>65</v>
      </c>
      <c r="G74" s="30">
        <v>23</v>
      </c>
      <c r="H74" s="54">
        <v>603</v>
      </c>
      <c r="I74" s="55">
        <v>1282</v>
      </c>
      <c r="J74" s="55">
        <v>614</v>
      </c>
      <c r="K74" s="55">
        <v>539</v>
      </c>
      <c r="L74" s="55">
        <v>1190</v>
      </c>
      <c r="M74" s="55">
        <v>444</v>
      </c>
      <c r="N74" s="87">
        <f t="shared" si="9"/>
        <v>4931</v>
      </c>
    </row>
    <row r="75" spans="1:14" s="3" customFormat="1" ht="11.4" customHeight="1" x14ac:dyDescent="0.2">
      <c r="A75" s="29" t="s">
        <v>29</v>
      </c>
      <c r="B75" s="30">
        <v>17</v>
      </c>
      <c r="C75" s="30">
        <v>46</v>
      </c>
      <c r="D75" s="30">
        <v>58</v>
      </c>
      <c r="E75" s="30">
        <v>16</v>
      </c>
      <c r="F75" s="30">
        <v>25</v>
      </c>
      <c r="G75" s="30">
        <v>28</v>
      </c>
      <c r="H75" s="54">
        <v>552</v>
      </c>
      <c r="I75" s="55">
        <v>854</v>
      </c>
      <c r="J75" s="55">
        <v>519</v>
      </c>
      <c r="K75" s="55">
        <v>530</v>
      </c>
      <c r="L75" s="55">
        <v>829</v>
      </c>
      <c r="M75" s="55">
        <v>361</v>
      </c>
      <c r="N75" s="87">
        <f t="shared" si="9"/>
        <v>3835</v>
      </c>
    </row>
    <row r="76" spans="1:14" s="3" customFormat="1" ht="11.4" customHeight="1" x14ac:dyDescent="0.2">
      <c r="A76" s="29" t="s">
        <v>30</v>
      </c>
      <c r="B76" s="30">
        <v>9</v>
      </c>
      <c r="C76" s="30">
        <v>30</v>
      </c>
      <c r="D76" s="30">
        <v>22</v>
      </c>
      <c r="E76" s="30">
        <v>6</v>
      </c>
      <c r="F76" s="30">
        <v>11</v>
      </c>
      <c r="G76" s="30">
        <v>21</v>
      </c>
      <c r="H76" s="54">
        <v>492</v>
      </c>
      <c r="I76" s="55">
        <v>570</v>
      </c>
      <c r="J76" s="55">
        <v>365</v>
      </c>
      <c r="K76" s="55">
        <v>398</v>
      </c>
      <c r="L76" s="55">
        <v>531</v>
      </c>
      <c r="M76" s="55">
        <v>291</v>
      </c>
      <c r="N76" s="87">
        <f t="shared" si="9"/>
        <v>2746</v>
      </c>
    </row>
    <row r="77" spans="1:14" s="3" customFormat="1" ht="11.4" customHeight="1" x14ac:dyDescent="0.2">
      <c r="A77" s="29" t="s">
        <v>31</v>
      </c>
      <c r="B77" s="30">
        <v>4</v>
      </c>
      <c r="C77" s="30">
        <v>14</v>
      </c>
      <c r="D77" s="30">
        <v>13</v>
      </c>
      <c r="E77" s="30">
        <v>8</v>
      </c>
      <c r="F77" s="30">
        <v>10</v>
      </c>
      <c r="G77" s="30">
        <v>18</v>
      </c>
      <c r="H77" s="54">
        <v>531</v>
      </c>
      <c r="I77" s="55">
        <v>483</v>
      </c>
      <c r="J77" s="55">
        <v>396</v>
      </c>
      <c r="K77" s="55">
        <v>395</v>
      </c>
      <c r="L77" s="55">
        <v>537</v>
      </c>
      <c r="M77" s="55">
        <v>321</v>
      </c>
      <c r="N77" s="87">
        <f t="shared" si="9"/>
        <v>2730</v>
      </c>
    </row>
    <row r="78" spans="1:14" s="3" customFormat="1" ht="11.4" customHeight="1" x14ac:dyDescent="0.2">
      <c r="A78" s="29" t="s">
        <v>32</v>
      </c>
      <c r="B78" s="30">
        <v>6</v>
      </c>
      <c r="C78" s="30">
        <v>7</v>
      </c>
      <c r="D78" s="30">
        <v>7</v>
      </c>
      <c r="E78" s="30">
        <v>7</v>
      </c>
      <c r="F78" s="30">
        <v>8</v>
      </c>
      <c r="G78" s="30">
        <v>12</v>
      </c>
      <c r="H78" s="54">
        <v>525</v>
      </c>
      <c r="I78" s="55">
        <v>423</v>
      </c>
      <c r="J78" s="55">
        <v>392</v>
      </c>
      <c r="K78" s="55">
        <v>433</v>
      </c>
      <c r="L78" s="55">
        <v>523</v>
      </c>
      <c r="M78" s="55">
        <v>343</v>
      </c>
      <c r="N78" s="87">
        <f t="shared" si="9"/>
        <v>2686</v>
      </c>
    </row>
    <row r="79" spans="1:14" s="3" customFormat="1" ht="11.4" customHeight="1" x14ac:dyDescent="0.2">
      <c r="A79" s="29" t="s">
        <v>33</v>
      </c>
      <c r="B79" s="30">
        <v>1</v>
      </c>
      <c r="C79" s="30">
        <v>1</v>
      </c>
      <c r="D79" s="30">
        <v>1</v>
      </c>
      <c r="E79" s="30">
        <v>2</v>
      </c>
      <c r="F79" s="30">
        <v>0</v>
      </c>
      <c r="G79" s="30">
        <v>4</v>
      </c>
      <c r="H79" s="54">
        <v>277</v>
      </c>
      <c r="I79" s="55">
        <v>367</v>
      </c>
      <c r="J79" s="55">
        <v>308</v>
      </c>
      <c r="K79" s="55">
        <v>255</v>
      </c>
      <c r="L79" s="55">
        <v>385</v>
      </c>
      <c r="M79" s="55">
        <v>242</v>
      </c>
      <c r="N79" s="87">
        <f t="shared" si="9"/>
        <v>1843</v>
      </c>
    </row>
    <row r="80" spans="1:14" s="3" customFormat="1" ht="11.4" customHeight="1" x14ac:dyDescent="0.3">
      <c r="A80" s="55" t="s">
        <v>34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4">
        <v>80</v>
      </c>
      <c r="I80" s="55">
        <v>100</v>
      </c>
      <c r="J80" s="55">
        <v>75</v>
      </c>
      <c r="K80" s="55">
        <v>99</v>
      </c>
      <c r="L80" s="55">
        <v>85</v>
      </c>
      <c r="M80" s="55">
        <v>61</v>
      </c>
      <c r="N80" s="87">
        <f t="shared" si="9"/>
        <v>500</v>
      </c>
    </row>
    <row r="81" spans="1:15" ht="11.4" customHeight="1" x14ac:dyDescent="0.3">
      <c r="A81" s="55" t="s">
        <v>35</v>
      </c>
      <c r="B81" s="56">
        <v>0</v>
      </c>
      <c r="C81" s="56">
        <v>0</v>
      </c>
      <c r="D81" s="56">
        <v>0</v>
      </c>
      <c r="E81" s="55">
        <v>0</v>
      </c>
      <c r="F81" s="55">
        <v>0</v>
      </c>
      <c r="G81" s="55">
        <v>0</v>
      </c>
      <c r="H81" s="55">
        <v>93</v>
      </c>
      <c r="I81" s="55">
        <v>96</v>
      </c>
      <c r="J81" s="55">
        <v>40</v>
      </c>
      <c r="K81" s="55">
        <v>170</v>
      </c>
      <c r="L81" s="55">
        <v>52</v>
      </c>
      <c r="M81" s="55">
        <v>135</v>
      </c>
      <c r="N81" s="87">
        <f t="shared" si="9"/>
        <v>586</v>
      </c>
    </row>
    <row r="82" spans="1:15" ht="11.4" customHeight="1" x14ac:dyDescent="0.3">
      <c r="A82" s="52" t="s">
        <v>3</v>
      </c>
      <c r="B82" s="53">
        <f>SUBTOTAL(109,B71:B81)</f>
        <v>63</v>
      </c>
      <c r="C82" s="53">
        <f t="shared" ref="C82:M82" si="10">SUBTOTAL(109,C71:C81)</f>
        <v>169</v>
      </c>
      <c r="D82" s="53">
        <f t="shared" si="10"/>
        <v>258</v>
      </c>
      <c r="E82" s="53">
        <f t="shared" si="10"/>
        <v>56</v>
      </c>
      <c r="F82" s="53">
        <f t="shared" si="10"/>
        <v>155</v>
      </c>
      <c r="G82" s="53">
        <f t="shared" si="10"/>
        <v>119</v>
      </c>
      <c r="H82" s="53">
        <f t="shared" si="10"/>
        <v>3354</v>
      </c>
      <c r="I82" s="53">
        <f t="shared" si="10"/>
        <v>4877</v>
      </c>
      <c r="J82" s="53">
        <f t="shared" si="10"/>
        <v>3042</v>
      </c>
      <c r="K82" s="53">
        <f t="shared" si="10"/>
        <v>3130</v>
      </c>
      <c r="L82" s="53">
        <f t="shared" si="10"/>
        <v>4850</v>
      </c>
      <c r="M82" s="53">
        <f t="shared" si="10"/>
        <v>2475</v>
      </c>
      <c r="N82" s="53">
        <f t="shared" ref="N82" si="11">SUM(N71:N81)</f>
        <v>22548</v>
      </c>
    </row>
    <row r="83" spans="1:15" s="3" customFormat="1" ht="11.4" customHeight="1" x14ac:dyDescent="0.3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5" s="3" customFormat="1" ht="11.4" customHeight="1" x14ac:dyDescent="0.3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5" s="3" customFormat="1" ht="11.4" customHeight="1" x14ac:dyDescent="0.3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5" s="3" customFormat="1" ht="12" x14ac:dyDescent="0.25">
      <c r="A86" s="7" t="s">
        <v>72</v>
      </c>
      <c r="B86" s="15"/>
      <c r="C86" s="15"/>
      <c r="D86" s="15"/>
      <c r="E86" s="15"/>
      <c r="F86" s="15"/>
      <c r="G86" s="15"/>
      <c r="H86" s="23"/>
      <c r="I86" s="22"/>
      <c r="J86" s="22"/>
      <c r="K86" s="6"/>
      <c r="L86" s="6"/>
      <c r="M86" s="6"/>
      <c r="N86" s="6"/>
      <c r="O86" s="6"/>
    </row>
    <row r="87" spans="1:15" s="3" customFormat="1" ht="26.4" customHeight="1" x14ac:dyDescent="0.3">
      <c r="A87" s="36" t="s">
        <v>4</v>
      </c>
      <c r="B87" s="37" t="s">
        <v>412</v>
      </c>
      <c r="C87" s="37" t="s">
        <v>413</v>
      </c>
      <c r="D87" s="37" t="s">
        <v>408</v>
      </c>
      <c r="E87" s="37" t="s">
        <v>409</v>
      </c>
      <c r="F87" s="37" t="s">
        <v>410</v>
      </c>
      <c r="G87" s="37" t="s">
        <v>414</v>
      </c>
      <c r="H87" s="37" t="s">
        <v>411</v>
      </c>
      <c r="I87" s="37" t="s">
        <v>406</v>
      </c>
      <c r="J87" s="37" t="s">
        <v>403</v>
      </c>
      <c r="K87" s="37" t="s">
        <v>404</v>
      </c>
      <c r="L87" s="37" t="s">
        <v>407</v>
      </c>
      <c r="M87" s="37" t="s">
        <v>405</v>
      </c>
      <c r="N87" s="27" t="s">
        <v>3</v>
      </c>
    </row>
    <row r="88" spans="1:15" s="3" customFormat="1" ht="13.95" customHeight="1" x14ac:dyDescent="0.2">
      <c r="A88" s="57" t="s">
        <v>5</v>
      </c>
      <c r="B88" s="58">
        <v>4</v>
      </c>
      <c r="C88" s="58">
        <v>37</v>
      </c>
      <c r="D88" s="58">
        <v>12</v>
      </c>
      <c r="E88" s="58">
        <v>6</v>
      </c>
      <c r="F88" s="58">
        <v>7</v>
      </c>
      <c r="G88" s="58">
        <v>4</v>
      </c>
      <c r="H88" s="58">
        <v>172</v>
      </c>
      <c r="I88" s="58">
        <v>215</v>
      </c>
      <c r="J88" s="58">
        <v>103</v>
      </c>
      <c r="K88" s="58">
        <v>142</v>
      </c>
      <c r="L88" s="58">
        <v>209</v>
      </c>
      <c r="M88" s="58">
        <v>107</v>
      </c>
      <c r="N88" s="88">
        <f>SUM(B88:M88)</f>
        <v>1018</v>
      </c>
    </row>
    <row r="89" spans="1:15" s="3" customFormat="1" ht="13.95" customHeight="1" x14ac:dyDescent="0.2">
      <c r="A89" s="57" t="s">
        <v>6</v>
      </c>
      <c r="B89" s="59">
        <v>0</v>
      </c>
      <c r="C89" s="59">
        <v>0</v>
      </c>
      <c r="D89" s="58">
        <v>3</v>
      </c>
      <c r="E89" s="58">
        <v>2</v>
      </c>
      <c r="F89" s="58">
        <v>3</v>
      </c>
      <c r="G89" s="58">
        <v>3</v>
      </c>
      <c r="H89" s="58">
        <v>86</v>
      </c>
      <c r="I89" s="58">
        <v>39</v>
      </c>
      <c r="J89" s="58">
        <v>33</v>
      </c>
      <c r="K89" s="58">
        <v>37</v>
      </c>
      <c r="L89" s="58">
        <v>48</v>
      </c>
      <c r="M89" s="58">
        <v>20</v>
      </c>
      <c r="N89" s="88">
        <f t="shared" ref="N89:N117" si="12">SUM(B89:M89)</f>
        <v>274</v>
      </c>
    </row>
    <row r="90" spans="1:15" s="3" customFormat="1" ht="13.95" customHeight="1" x14ac:dyDescent="0.2">
      <c r="A90" s="57" t="s">
        <v>7</v>
      </c>
      <c r="B90" s="58">
        <v>3</v>
      </c>
      <c r="C90" s="58">
        <v>13</v>
      </c>
      <c r="D90" s="58">
        <v>6</v>
      </c>
      <c r="E90" s="58">
        <v>0</v>
      </c>
      <c r="F90" s="58">
        <v>5</v>
      </c>
      <c r="G90" s="58">
        <v>21</v>
      </c>
      <c r="H90" s="58">
        <v>126</v>
      </c>
      <c r="I90" s="58">
        <v>416</v>
      </c>
      <c r="J90" s="58">
        <v>148</v>
      </c>
      <c r="K90" s="59">
        <v>202</v>
      </c>
      <c r="L90" s="58">
        <v>261</v>
      </c>
      <c r="M90" s="58">
        <v>119</v>
      </c>
      <c r="N90" s="88">
        <f t="shared" si="12"/>
        <v>1320</v>
      </c>
    </row>
    <row r="91" spans="1:15" s="3" customFormat="1" ht="13.95" customHeight="1" x14ac:dyDescent="0.2">
      <c r="A91" s="57" t="s">
        <v>8</v>
      </c>
      <c r="B91" s="59">
        <v>0</v>
      </c>
      <c r="C91" s="58">
        <v>1</v>
      </c>
      <c r="D91" s="58">
        <v>2</v>
      </c>
      <c r="E91" s="58">
        <v>0</v>
      </c>
      <c r="F91" s="58">
        <v>1</v>
      </c>
      <c r="G91" s="58">
        <v>1</v>
      </c>
      <c r="H91" s="58">
        <v>115</v>
      </c>
      <c r="I91" s="58">
        <v>76</v>
      </c>
      <c r="J91" s="59">
        <v>23</v>
      </c>
      <c r="K91" s="59">
        <v>38</v>
      </c>
      <c r="L91" s="59">
        <v>91</v>
      </c>
      <c r="M91" s="59">
        <v>19</v>
      </c>
      <c r="N91" s="88">
        <f t="shared" si="12"/>
        <v>367</v>
      </c>
    </row>
    <row r="92" spans="1:15" s="3" customFormat="1" ht="13.95" customHeight="1" x14ac:dyDescent="0.2">
      <c r="A92" s="57" t="s">
        <v>9</v>
      </c>
      <c r="B92" s="58">
        <v>1</v>
      </c>
      <c r="C92" s="58">
        <v>2</v>
      </c>
      <c r="D92" s="58">
        <v>1</v>
      </c>
      <c r="E92" s="58">
        <v>1</v>
      </c>
      <c r="F92" s="58">
        <v>17</v>
      </c>
      <c r="G92" s="58">
        <v>0</v>
      </c>
      <c r="H92" s="58">
        <v>73</v>
      </c>
      <c r="I92" s="58">
        <v>59</v>
      </c>
      <c r="J92" s="59">
        <v>55</v>
      </c>
      <c r="K92" s="59">
        <v>57</v>
      </c>
      <c r="L92" s="58">
        <v>110</v>
      </c>
      <c r="M92" s="59">
        <v>34</v>
      </c>
      <c r="N92" s="88">
        <f t="shared" si="12"/>
        <v>410</v>
      </c>
    </row>
    <row r="93" spans="1:15" s="3" customFormat="1" ht="13.95" customHeight="1" x14ac:dyDescent="0.2">
      <c r="A93" s="57" t="s">
        <v>10</v>
      </c>
      <c r="B93" s="58">
        <v>3</v>
      </c>
      <c r="C93" s="58">
        <v>7</v>
      </c>
      <c r="D93" s="58">
        <v>36</v>
      </c>
      <c r="E93" s="58">
        <v>8</v>
      </c>
      <c r="F93" s="58">
        <v>12</v>
      </c>
      <c r="G93" s="58">
        <v>9</v>
      </c>
      <c r="H93" s="58">
        <v>238</v>
      </c>
      <c r="I93" s="58">
        <v>450</v>
      </c>
      <c r="J93" s="58">
        <v>257</v>
      </c>
      <c r="K93" s="58">
        <v>256</v>
      </c>
      <c r="L93" s="58">
        <v>487</v>
      </c>
      <c r="M93" s="58">
        <v>286</v>
      </c>
      <c r="N93" s="88">
        <f t="shared" si="12"/>
        <v>2049</v>
      </c>
    </row>
    <row r="94" spans="1:15" s="3" customFormat="1" ht="13.95" customHeight="1" x14ac:dyDescent="0.2">
      <c r="A94" s="57" t="s">
        <v>11</v>
      </c>
      <c r="B94" s="59">
        <v>0</v>
      </c>
      <c r="C94" s="58">
        <v>3</v>
      </c>
      <c r="D94" s="58">
        <v>1</v>
      </c>
      <c r="E94" s="58">
        <v>0</v>
      </c>
      <c r="F94" s="58">
        <v>1</v>
      </c>
      <c r="G94" s="58">
        <v>0</v>
      </c>
      <c r="H94" s="58">
        <v>84</v>
      </c>
      <c r="I94" s="58">
        <v>63</v>
      </c>
      <c r="J94" s="59">
        <v>74</v>
      </c>
      <c r="K94" s="59">
        <v>51</v>
      </c>
      <c r="L94" s="59">
        <v>69</v>
      </c>
      <c r="M94" s="59">
        <v>32</v>
      </c>
      <c r="N94" s="88">
        <f t="shared" si="12"/>
        <v>378</v>
      </c>
    </row>
    <row r="95" spans="1:15" s="3" customFormat="1" ht="13.95" customHeight="1" x14ac:dyDescent="0.2">
      <c r="A95" s="57" t="s">
        <v>12</v>
      </c>
      <c r="B95" s="59">
        <v>2</v>
      </c>
      <c r="C95" s="59">
        <v>1</v>
      </c>
      <c r="D95" s="58">
        <v>9</v>
      </c>
      <c r="E95" s="58">
        <v>1</v>
      </c>
      <c r="F95" s="58">
        <v>3</v>
      </c>
      <c r="G95" s="58">
        <v>2</v>
      </c>
      <c r="H95" s="58">
        <v>196</v>
      </c>
      <c r="I95" s="58">
        <v>98</v>
      </c>
      <c r="J95" s="58">
        <v>119</v>
      </c>
      <c r="K95" s="58">
        <v>115</v>
      </c>
      <c r="L95" s="58">
        <v>121</v>
      </c>
      <c r="M95" s="58">
        <v>48</v>
      </c>
      <c r="N95" s="88">
        <f t="shared" si="12"/>
        <v>715</v>
      </c>
    </row>
    <row r="96" spans="1:15" s="3" customFormat="1" ht="13.95" customHeight="1" x14ac:dyDescent="0.2">
      <c r="A96" s="57" t="s">
        <v>13</v>
      </c>
      <c r="B96" s="58">
        <v>1</v>
      </c>
      <c r="C96" s="58">
        <v>3</v>
      </c>
      <c r="D96" s="58">
        <v>0</v>
      </c>
      <c r="E96" s="58">
        <v>0</v>
      </c>
      <c r="F96" s="58">
        <v>4</v>
      </c>
      <c r="G96" s="58">
        <v>1</v>
      </c>
      <c r="H96" s="58">
        <v>51</v>
      </c>
      <c r="I96" s="58">
        <v>59</v>
      </c>
      <c r="J96" s="59">
        <v>37</v>
      </c>
      <c r="K96" s="59">
        <v>29</v>
      </c>
      <c r="L96" s="58">
        <v>128</v>
      </c>
      <c r="M96" s="58">
        <v>40</v>
      </c>
      <c r="N96" s="88">
        <f t="shared" si="12"/>
        <v>353</v>
      </c>
    </row>
    <row r="97" spans="1:14" s="3" customFormat="1" ht="13.95" customHeight="1" x14ac:dyDescent="0.2">
      <c r="A97" s="57" t="s">
        <v>14</v>
      </c>
      <c r="B97" s="58">
        <v>2</v>
      </c>
      <c r="C97" s="58">
        <v>10</v>
      </c>
      <c r="D97" s="58">
        <v>5</v>
      </c>
      <c r="E97" s="58">
        <v>1</v>
      </c>
      <c r="F97" s="58">
        <v>5</v>
      </c>
      <c r="G97" s="58">
        <v>4</v>
      </c>
      <c r="H97" s="58">
        <v>80</v>
      </c>
      <c r="I97" s="58">
        <v>82</v>
      </c>
      <c r="J97" s="58">
        <v>91</v>
      </c>
      <c r="K97" s="59">
        <v>82</v>
      </c>
      <c r="L97" s="58">
        <v>147</v>
      </c>
      <c r="M97" s="58">
        <v>67</v>
      </c>
      <c r="N97" s="88">
        <f t="shared" si="12"/>
        <v>576</v>
      </c>
    </row>
    <row r="98" spans="1:14" s="3" customFormat="1" ht="13.95" customHeight="1" x14ac:dyDescent="0.2">
      <c r="A98" s="57" t="s">
        <v>15</v>
      </c>
      <c r="B98" s="58">
        <v>21</v>
      </c>
      <c r="C98" s="58">
        <v>12</v>
      </c>
      <c r="D98" s="58">
        <v>65</v>
      </c>
      <c r="E98" s="58">
        <v>9</v>
      </c>
      <c r="F98" s="58">
        <v>39</v>
      </c>
      <c r="G98" s="58">
        <v>15</v>
      </c>
      <c r="H98" s="58">
        <v>483</v>
      </c>
      <c r="I98" s="58">
        <v>1286</v>
      </c>
      <c r="J98" s="58">
        <v>759</v>
      </c>
      <c r="K98" s="58">
        <v>656</v>
      </c>
      <c r="L98" s="58">
        <v>902</v>
      </c>
      <c r="M98" s="58">
        <v>572</v>
      </c>
      <c r="N98" s="88">
        <f t="shared" si="12"/>
        <v>4819</v>
      </c>
    </row>
    <row r="99" spans="1:14" s="3" customFormat="1" ht="13.95" customHeight="1" x14ac:dyDescent="0.2">
      <c r="A99" s="57" t="s">
        <v>16</v>
      </c>
      <c r="B99" s="59">
        <v>0</v>
      </c>
      <c r="C99" s="58">
        <v>1</v>
      </c>
      <c r="D99" s="58">
        <v>2</v>
      </c>
      <c r="E99" s="58">
        <v>0</v>
      </c>
      <c r="F99" s="58">
        <v>1</v>
      </c>
      <c r="G99" s="58">
        <v>0</v>
      </c>
      <c r="H99" s="58">
        <v>97</v>
      </c>
      <c r="I99" s="58">
        <v>33</v>
      </c>
      <c r="J99" s="58">
        <v>20</v>
      </c>
      <c r="K99" s="59">
        <v>23</v>
      </c>
      <c r="L99" s="58">
        <v>60</v>
      </c>
      <c r="M99" s="59">
        <v>26</v>
      </c>
      <c r="N99" s="88">
        <f t="shared" si="12"/>
        <v>263</v>
      </c>
    </row>
    <row r="100" spans="1:14" s="3" customFormat="1" ht="13.95" customHeight="1" x14ac:dyDescent="0.2">
      <c r="A100" s="57" t="s">
        <v>17</v>
      </c>
      <c r="B100" s="58">
        <v>16</v>
      </c>
      <c r="C100" s="58">
        <v>41</v>
      </c>
      <c r="D100" s="58">
        <v>75</v>
      </c>
      <c r="E100" s="58">
        <v>14</v>
      </c>
      <c r="F100" s="58">
        <v>27</v>
      </c>
      <c r="G100" s="58">
        <v>20</v>
      </c>
      <c r="H100" s="58">
        <v>772</v>
      </c>
      <c r="I100" s="58">
        <v>1019</v>
      </c>
      <c r="J100" s="58">
        <v>701</v>
      </c>
      <c r="K100" s="58">
        <v>688</v>
      </c>
      <c r="L100" s="58">
        <v>1114</v>
      </c>
      <c r="M100" s="58">
        <v>569</v>
      </c>
      <c r="N100" s="88">
        <f t="shared" si="12"/>
        <v>5056</v>
      </c>
    </row>
    <row r="101" spans="1:14" s="3" customFormat="1" ht="13.95" customHeight="1" x14ac:dyDescent="0.2">
      <c r="A101" s="57" t="s">
        <v>18</v>
      </c>
      <c r="B101" s="58">
        <v>1</v>
      </c>
      <c r="C101" s="58">
        <v>5</v>
      </c>
      <c r="D101" s="58">
        <v>8</v>
      </c>
      <c r="E101" s="58">
        <v>2</v>
      </c>
      <c r="F101" s="58">
        <v>6</v>
      </c>
      <c r="G101" s="58">
        <v>6</v>
      </c>
      <c r="H101" s="58">
        <v>137</v>
      </c>
      <c r="I101" s="58">
        <v>149</v>
      </c>
      <c r="J101" s="58">
        <v>84</v>
      </c>
      <c r="K101" s="58">
        <v>97</v>
      </c>
      <c r="L101" s="58">
        <v>127</v>
      </c>
      <c r="M101" s="58">
        <v>66</v>
      </c>
      <c r="N101" s="88">
        <f t="shared" si="12"/>
        <v>688</v>
      </c>
    </row>
    <row r="102" spans="1:14" s="3" customFormat="1" ht="13.95" customHeight="1" x14ac:dyDescent="0.2">
      <c r="A102" s="57" t="s">
        <v>19</v>
      </c>
      <c r="B102" s="58">
        <v>5</v>
      </c>
      <c r="C102" s="59">
        <v>0</v>
      </c>
      <c r="D102" s="58">
        <v>15</v>
      </c>
      <c r="E102" s="58">
        <v>6</v>
      </c>
      <c r="F102" s="58">
        <v>5</v>
      </c>
      <c r="G102" s="58">
        <v>15</v>
      </c>
      <c r="H102" s="58">
        <v>138</v>
      </c>
      <c r="I102" s="58">
        <v>248</v>
      </c>
      <c r="J102" s="58">
        <v>179</v>
      </c>
      <c r="K102" s="58">
        <v>251</v>
      </c>
      <c r="L102" s="58">
        <v>300</v>
      </c>
      <c r="M102" s="58">
        <v>143</v>
      </c>
      <c r="N102" s="88">
        <f t="shared" si="12"/>
        <v>1305</v>
      </c>
    </row>
    <row r="103" spans="1:14" s="3" customFormat="1" ht="13.95" customHeight="1" x14ac:dyDescent="0.2">
      <c r="A103" s="57" t="s">
        <v>20</v>
      </c>
      <c r="B103" s="59">
        <v>0</v>
      </c>
      <c r="C103" s="58">
        <v>16</v>
      </c>
      <c r="D103" s="58">
        <v>3</v>
      </c>
      <c r="E103" s="58">
        <v>2</v>
      </c>
      <c r="F103" s="58">
        <v>7</v>
      </c>
      <c r="G103" s="58">
        <v>10</v>
      </c>
      <c r="H103" s="58">
        <v>69</v>
      </c>
      <c r="I103" s="58">
        <v>124</v>
      </c>
      <c r="J103" s="58">
        <v>33</v>
      </c>
      <c r="K103" s="59">
        <v>62</v>
      </c>
      <c r="L103" s="58">
        <v>93</v>
      </c>
      <c r="M103" s="58">
        <v>35</v>
      </c>
      <c r="N103" s="88">
        <f t="shared" si="12"/>
        <v>454</v>
      </c>
    </row>
    <row r="104" spans="1:14" s="3" customFormat="1" ht="13.95" customHeight="1" x14ac:dyDescent="0.2">
      <c r="A104" s="57" t="s">
        <v>21</v>
      </c>
      <c r="B104" s="58">
        <v>2</v>
      </c>
      <c r="C104" s="58">
        <v>8</v>
      </c>
      <c r="D104" s="58">
        <v>3</v>
      </c>
      <c r="E104" s="58">
        <v>0</v>
      </c>
      <c r="F104" s="58">
        <v>2</v>
      </c>
      <c r="G104" s="58">
        <v>0</v>
      </c>
      <c r="H104" s="58">
        <v>122</v>
      </c>
      <c r="I104" s="58">
        <v>95</v>
      </c>
      <c r="J104" s="58">
        <v>59</v>
      </c>
      <c r="K104" s="59">
        <v>74</v>
      </c>
      <c r="L104" s="58">
        <v>134</v>
      </c>
      <c r="M104" s="59">
        <v>33</v>
      </c>
      <c r="N104" s="88">
        <f t="shared" si="12"/>
        <v>532</v>
      </c>
    </row>
    <row r="105" spans="1:14" s="3" customFormat="1" ht="13.95" customHeight="1" x14ac:dyDescent="0.2">
      <c r="A105" s="57" t="s">
        <v>22</v>
      </c>
      <c r="B105" s="58">
        <v>2</v>
      </c>
      <c r="C105" s="58">
        <v>8</v>
      </c>
      <c r="D105" s="58">
        <v>3</v>
      </c>
      <c r="E105" s="58">
        <v>3</v>
      </c>
      <c r="F105" s="58">
        <v>5</v>
      </c>
      <c r="G105" s="58">
        <v>4</v>
      </c>
      <c r="H105" s="58">
        <v>97</v>
      </c>
      <c r="I105" s="58">
        <v>108</v>
      </c>
      <c r="J105" s="58">
        <v>78</v>
      </c>
      <c r="K105" s="58">
        <v>89</v>
      </c>
      <c r="L105" s="58">
        <v>194</v>
      </c>
      <c r="M105" s="59">
        <v>59</v>
      </c>
      <c r="N105" s="88">
        <f t="shared" si="12"/>
        <v>650</v>
      </c>
    </row>
    <row r="106" spans="1:14" s="3" customFormat="1" ht="13.95" customHeight="1" x14ac:dyDescent="0.2">
      <c r="A106" s="57" t="s">
        <v>84</v>
      </c>
      <c r="B106" s="59">
        <v>0</v>
      </c>
      <c r="C106" s="59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2</v>
      </c>
      <c r="J106" s="58">
        <v>0</v>
      </c>
      <c r="K106" s="59">
        <v>0</v>
      </c>
      <c r="L106" s="58">
        <v>0</v>
      </c>
      <c r="M106" s="58">
        <v>0</v>
      </c>
      <c r="N106" s="88">
        <f t="shared" si="12"/>
        <v>2</v>
      </c>
    </row>
    <row r="107" spans="1:14" s="3" customFormat="1" ht="13.95" customHeight="1" x14ac:dyDescent="0.2">
      <c r="A107" s="57" t="s">
        <v>85</v>
      </c>
      <c r="B107" s="59">
        <v>0</v>
      </c>
      <c r="C107" s="59">
        <v>0</v>
      </c>
      <c r="D107" s="58">
        <v>3</v>
      </c>
      <c r="E107" s="58">
        <v>0</v>
      </c>
      <c r="F107" s="59">
        <v>1</v>
      </c>
      <c r="G107" s="59">
        <v>2</v>
      </c>
      <c r="H107" s="58">
        <v>111</v>
      </c>
      <c r="I107" s="59">
        <v>174</v>
      </c>
      <c r="J107" s="59">
        <v>118</v>
      </c>
      <c r="K107" s="59">
        <v>95</v>
      </c>
      <c r="L107" s="59">
        <v>130</v>
      </c>
      <c r="M107" s="59">
        <v>132</v>
      </c>
      <c r="N107" s="88">
        <f t="shared" si="12"/>
        <v>766</v>
      </c>
    </row>
    <row r="108" spans="1:14" s="3" customFormat="1" ht="13.95" customHeight="1" x14ac:dyDescent="0.2">
      <c r="A108" s="57" t="s">
        <v>86</v>
      </c>
      <c r="B108" s="59">
        <v>0</v>
      </c>
      <c r="C108" s="59">
        <v>0</v>
      </c>
      <c r="D108" s="59">
        <v>0</v>
      </c>
      <c r="E108" s="59">
        <v>0</v>
      </c>
      <c r="F108" s="58">
        <v>0</v>
      </c>
      <c r="G108" s="59">
        <v>0</v>
      </c>
      <c r="H108" s="59">
        <v>2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88">
        <f t="shared" si="12"/>
        <v>2</v>
      </c>
    </row>
    <row r="109" spans="1:14" s="3" customFormat="1" ht="13.95" customHeight="1" x14ac:dyDescent="0.2">
      <c r="A109" s="57" t="s">
        <v>87</v>
      </c>
      <c r="B109" s="59">
        <v>0</v>
      </c>
      <c r="C109" s="59">
        <v>0</v>
      </c>
      <c r="D109" s="58">
        <v>0</v>
      </c>
      <c r="E109" s="59">
        <v>0</v>
      </c>
      <c r="F109" s="59">
        <v>0</v>
      </c>
      <c r="G109" s="59">
        <v>0</v>
      </c>
      <c r="H109" s="59">
        <v>1</v>
      </c>
      <c r="I109" s="59">
        <v>1</v>
      </c>
      <c r="J109" s="59">
        <v>0</v>
      </c>
      <c r="K109" s="59">
        <v>1</v>
      </c>
      <c r="L109" s="59">
        <v>2</v>
      </c>
      <c r="M109" s="59">
        <v>0</v>
      </c>
      <c r="N109" s="88">
        <f t="shared" si="12"/>
        <v>5</v>
      </c>
    </row>
    <row r="110" spans="1:14" s="3" customFormat="1" ht="13.95" customHeight="1" x14ac:dyDescent="0.2">
      <c r="A110" s="57" t="s">
        <v>88</v>
      </c>
      <c r="B110" s="59">
        <v>0</v>
      </c>
      <c r="C110" s="59">
        <v>0</v>
      </c>
      <c r="D110" s="58">
        <v>0</v>
      </c>
      <c r="E110" s="59">
        <v>0</v>
      </c>
      <c r="F110" s="59">
        <v>0</v>
      </c>
      <c r="G110" s="59">
        <v>0</v>
      </c>
      <c r="H110" s="58">
        <v>2</v>
      </c>
      <c r="I110" s="58">
        <v>0</v>
      </c>
      <c r="J110" s="59">
        <v>0</v>
      </c>
      <c r="K110" s="59">
        <v>1</v>
      </c>
      <c r="L110" s="59">
        <v>0</v>
      </c>
      <c r="M110" s="59">
        <v>1</v>
      </c>
      <c r="N110" s="88">
        <f t="shared" si="12"/>
        <v>4</v>
      </c>
    </row>
    <row r="111" spans="1:14" s="3" customFormat="1" ht="13.95" customHeight="1" x14ac:dyDescent="0.2">
      <c r="A111" s="57" t="s">
        <v>89</v>
      </c>
      <c r="B111" s="59">
        <v>0</v>
      </c>
      <c r="C111" s="59">
        <v>0</v>
      </c>
      <c r="D111" s="58">
        <v>0</v>
      </c>
      <c r="E111" s="58">
        <v>0</v>
      </c>
      <c r="F111" s="59">
        <v>0</v>
      </c>
      <c r="G111" s="58">
        <v>0</v>
      </c>
      <c r="H111" s="58">
        <v>2</v>
      </c>
      <c r="I111" s="58">
        <v>0</v>
      </c>
      <c r="J111" s="59">
        <v>1</v>
      </c>
      <c r="K111" s="59">
        <v>1</v>
      </c>
      <c r="L111" s="59">
        <v>2</v>
      </c>
      <c r="M111" s="59">
        <v>1</v>
      </c>
      <c r="N111" s="88">
        <f t="shared" si="12"/>
        <v>7</v>
      </c>
    </row>
    <row r="112" spans="1:14" s="3" customFormat="1" ht="13.95" customHeight="1" x14ac:dyDescent="0.2">
      <c r="A112" s="57" t="s">
        <v>90</v>
      </c>
      <c r="B112" s="59">
        <v>0</v>
      </c>
      <c r="C112" s="59">
        <v>0</v>
      </c>
      <c r="D112" s="58">
        <v>1</v>
      </c>
      <c r="E112" s="58">
        <v>0</v>
      </c>
      <c r="F112" s="58">
        <v>4</v>
      </c>
      <c r="G112" s="58">
        <v>0</v>
      </c>
      <c r="H112" s="58">
        <v>65</v>
      </c>
      <c r="I112" s="58">
        <v>50</v>
      </c>
      <c r="J112" s="58">
        <v>43</v>
      </c>
      <c r="K112" s="59">
        <v>45</v>
      </c>
      <c r="L112" s="58">
        <v>48</v>
      </c>
      <c r="M112" s="59">
        <v>45</v>
      </c>
      <c r="N112" s="88">
        <f t="shared" si="12"/>
        <v>301</v>
      </c>
    </row>
    <row r="113" spans="1:15" s="3" customFormat="1" ht="13.95" customHeight="1" x14ac:dyDescent="0.2">
      <c r="A113" s="57" t="s">
        <v>91</v>
      </c>
      <c r="B113" s="59">
        <v>0</v>
      </c>
      <c r="C113" s="59">
        <v>1</v>
      </c>
      <c r="D113" s="58">
        <v>1</v>
      </c>
      <c r="E113" s="58">
        <v>0</v>
      </c>
      <c r="F113" s="58">
        <v>0</v>
      </c>
      <c r="G113" s="58">
        <v>0</v>
      </c>
      <c r="H113" s="58">
        <v>6</v>
      </c>
      <c r="I113" s="58">
        <v>4</v>
      </c>
      <c r="J113" s="59">
        <v>2</v>
      </c>
      <c r="K113" s="59">
        <v>12</v>
      </c>
      <c r="L113" s="59">
        <v>23</v>
      </c>
      <c r="M113" s="59">
        <v>2</v>
      </c>
      <c r="N113" s="88">
        <f t="shared" si="12"/>
        <v>51</v>
      </c>
    </row>
    <row r="114" spans="1:15" ht="13.95" customHeight="1" x14ac:dyDescent="0.2">
      <c r="A114" s="57" t="s">
        <v>92</v>
      </c>
      <c r="B114" s="59">
        <v>0</v>
      </c>
      <c r="C114" s="59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1</v>
      </c>
      <c r="I114" s="58">
        <v>1</v>
      </c>
      <c r="J114" s="59">
        <v>1</v>
      </c>
      <c r="K114" s="59">
        <v>3</v>
      </c>
      <c r="L114" s="59">
        <v>5</v>
      </c>
      <c r="M114" s="59">
        <v>1</v>
      </c>
      <c r="N114" s="88">
        <f t="shared" si="12"/>
        <v>12</v>
      </c>
    </row>
    <row r="115" spans="1:15" ht="13.95" customHeight="1" x14ac:dyDescent="0.2">
      <c r="A115" s="57" t="s">
        <v>93</v>
      </c>
      <c r="B115" s="59">
        <v>0</v>
      </c>
      <c r="C115" s="59">
        <v>0</v>
      </c>
      <c r="D115" s="58">
        <v>4</v>
      </c>
      <c r="E115" s="58">
        <v>1</v>
      </c>
      <c r="F115" s="58">
        <v>0</v>
      </c>
      <c r="G115" s="58">
        <v>2</v>
      </c>
      <c r="H115" s="58">
        <v>27</v>
      </c>
      <c r="I115" s="58">
        <v>24</v>
      </c>
      <c r="J115" s="59">
        <v>23</v>
      </c>
      <c r="K115" s="59">
        <v>16</v>
      </c>
      <c r="L115" s="59">
        <v>42</v>
      </c>
      <c r="M115" s="58">
        <v>18</v>
      </c>
      <c r="N115" s="88">
        <f t="shared" si="12"/>
        <v>157</v>
      </c>
    </row>
    <row r="116" spans="1:15" ht="13.95" customHeight="1" x14ac:dyDescent="0.2">
      <c r="A116" s="57" t="s">
        <v>83</v>
      </c>
      <c r="B116" s="59">
        <v>0</v>
      </c>
      <c r="C116" s="59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1</v>
      </c>
      <c r="I116" s="59">
        <v>2</v>
      </c>
      <c r="J116" s="59">
        <v>1</v>
      </c>
      <c r="K116" s="59">
        <v>7</v>
      </c>
      <c r="L116" s="59">
        <v>3</v>
      </c>
      <c r="M116" s="59">
        <v>0</v>
      </c>
      <c r="N116" s="88">
        <f t="shared" si="12"/>
        <v>14</v>
      </c>
    </row>
    <row r="117" spans="1:15" ht="13.95" customHeight="1" x14ac:dyDescent="0.3">
      <c r="A117" s="47" t="s">
        <v>3</v>
      </c>
      <c r="B117" s="53">
        <f>SUM(B88:B116)</f>
        <v>63</v>
      </c>
      <c r="C117" s="53">
        <f t="shared" ref="C117:M117" si="13">SUM(C88:C116)</f>
        <v>169</v>
      </c>
      <c r="D117" s="53">
        <f t="shared" si="13"/>
        <v>258</v>
      </c>
      <c r="E117" s="53">
        <f t="shared" si="13"/>
        <v>56</v>
      </c>
      <c r="F117" s="53">
        <f t="shared" si="13"/>
        <v>155</v>
      </c>
      <c r="G117" s="53">
        <f t="shared" si="13"/>
        <v>119</v>
      </c>
      <c r="H117" s="53">
        <f t="shared" si="13"/>
        <v>3354</v>
      </c>
      <c r="I117" s="53">
        <f t="shared" si="13"/>
        <v>4877</v>
      </c>
      <c r="J117" s="53">
        <f t="shared" si="13"/>
        <v>3042</v>
      </c>
      <c r="K117" s="53">
        <f t="shared" si="13"/>
        <v>3130</v>
      </c>
      <c r="L117" s="53">
        <f t="shared" si="13"/>
        <v>4850</v>
      </c>
      <c r="M117" s="53">
        <f t="shared" si="13"/>
        <v>2475</v>
      </c>
      <c r="N117" s="47">
        <f t="shared" si="12"/>
        <v>22548</v>
      </c>
    </row>
    <row r="118" spans="1:15" s="3" customFormat="1" ht="12" x14ac:dyDescent="0.25">
      <c r="A118" s="20"/>
      <c r="B118" s="16"/>
      <c r="C118" s="16"/>
      <c r="D118" s="16"/>
      <c r="E118" s="16"/>
      <c r="F118" s="16"/>
      <c r="G118" s="16"/>
      <c r="H118" s="21"/>
      <c r="I118" s="18"/>
      <c r="J118" s="18"/>
    </row>
    <row r="119" spans="1:15" s="3" customFormat="1" ht="12" x14ac:dyDescent="0.25">
      <c r="A119" s="20"/>
      <c r="B119" s="16"/>
      <c r="C119" s="16"/>
      <c r="D119" s="16"/>
      <c r="E119" s="16"/>
      <c r="F119" s="16"/>
      <c r="G119" s="16"/>
      <c r="H119" s="21"/>
      <c r="I119" s="18"/>
      <c r="J119" s="18"/>
    </row>
    <row r="120" spans="1:15" s="3" customFormat="1" ht="12" x14ac:dyDescent="0.25">
      <c r="A120" s="7" t="s">
        <v>43</v>
      </c>
      <c r="B120" s="25"/>
      <c r="C120" s="25"/>
      <c r="D120" s="25"/>
      <c r="E120" s="13"/>
      <c r="F120" s="25"/>
      <c r="G120" s="25"/>
      <c r="H120" s="23"/>
      <c r="I120" s="18"/>
      <c r="J120" s="18"/>
    </row>
    <row r="121" spans="1:15" s="3" customFormat="1" ht="26.4" customHeight="1" x14ac:dyDescent="0.3">
      <c r="A121" s="36" t="s">
        <v>44</v>
      </c>
      <c r="B121" s="37" t="s">
        <v>412</v>
      </c>
      <c r="C121" s="37" t="s">
        <v>413</v>
      </c>
      <c r="D121" s="37" t="s">
        <v>408</v>
      </c>
      <c r="E121" s="37" t="s">
        <v>409</v>
      </c>
      <c r="F121" s="37" t="s">
        <v>410</v>
      </c>
      <c r="G121" s="37" t="s">
        <v>414</v>
      </c>
      <c r="H121" s="37" t="s">
        <v>411</v>
      </c>
      <c r="I121" s="37" t="s">
        <v>406</v>
      </c>
      <c r="J121" s="37" t="s">
        <v>403</v>
      </c>
      <c r="K121" s="37" t="s">
        <v>404</v>
      </c>
      <c r="L121" s="37" t="s">
        <v>407</v>
      </c>
      <c r="M121" s="37" t="s">
        <v>405</v>
      </c>
      <c r="N121" s="27" t="s">
        <v>3</v>
      </c>
    </row>
    <row r="122" spans="1:15" s="5" customFormat="1" ht="12" customHeight="1" x14ac:dyDescent="0.2">
      <c r="A122" s="48" t="s">
        <v>45</v>
      </c>
      <c r="B122" s="31">
        <v>0</v>
      </c>
      <c r="C122" s="62">
        <v>0</v>
      </c>
      <c r="D122" s="62">
        <v>0</v>
      </c>
      <c r="E122" s="31">
        <v>0</v>
      </c>
      <c r="F122" s="62">
        <v>0</v>
      </c>
      <c r="G122" s="62">
        <v>0</v>
      </c>
      <c r="H122" s="54">
        <v>1</v>
      </c>
      <c r="I122" s="63">
        <v>0</v>
      </c>
      <c r="J122" s="63">
        <v>1</v>
      </c>
      <c r="K122" s="63">
        <v>1</v>
      </c>
      <c r="L122" s="63">
        <v>1</v>
      </c>
      <c r="M122" s="63">
        <v>0</v>
      </c>
      <c r="N122" s="65">
        <f>SUM(Tabela9[[#This Row],[EC-ESCSP]:[EESMP]])</f>
        <v>4</v>
      </c>
      <c r="O122" s="63"/>
    </row>
    <row r="123" spans="1:15" s="5" customFormat="1" ht="12" customHeight="1" x14ac:dyDescent="0.2">
      <c r="A123" s="48" t="s">
        <v>46</v>
      </c>
      <c r="B123" s="31">
        <v>0</v>
      </c>
      <c r="C123" s="62">
        <v>0</v>
      </c>
      <c r="D123" s="62">
        <v>0</v>
      </c>
      <c r="E123" s="31">
        <v>0</v>
      </c>
      <c r="F123" s="62">
        <v>0</v>
      </c>
      <c r="G123" s="31">
        <v>0</v>
      </c>
      <c r="H123" s="54">
        <v>2</v>
      </c>
      <c r="I123" s="63">
        <v>3</v>
      </c>
      <c r="J123" s="63">
        <v>0</v>
      </c>
      <c r="K123" s="63">
        <v>1</v>
      </c>
      <c r="L123" s="63">
        <v>3</v>
      </c>
      <c r="M123" s="63">
        <v>1</v>
      </c>
      <c r="N123" s="65">
        <f t="shared" ref="N123:N146" si="14">SUM(B123:M123)</f>
        <v>10</v>
      </c>
      <c r="O123" s="63"/>
    </row>
    <row r="124" spans="1:15" s="5" customFormat="1" ht="12" customHeight="1" x14ac:dyDescent="0.3">
      <c r="A124" s="54" t="s">
        <v>47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4">
        <v>1</v>
      </c>
      <c r="I124" s="63">
        <v>0</v>
      </c>
      <c r="J124" s="63">
        <v>0</v>
      </c>
      <c r="K124" s="63">
        <v>2</v>
      </c>
      <c r="L124" s="63">
        <v>2</v>
      </c>
      <c r="M124" s="63">
        <v>0</v>
      </c>
      <c r="N124" s="65">
        <f t="shared" si="14"/>
        <v>5</v>
      </c>
      <c r="O124" s="63"/>
    </row>
    <row r="125" spans="1:15" s="4" customFormat="1" ht="12" customHeight="1" x14ac:dyDescent="0.3">
      <c r="A125" s="64" t="s">
        <v>48</v>
      </c>
      <c r="B125" s="61">
        <v>0</v>
      </c>
      <c r="C125" s="61">
        <v>1</v>
      </c>
      <c r="D125" s="61">
        <v>0</v>
      </c>
      <c r="E125" s="64">
        <v>0</v>
      </c>
      <c r="F125" s="64">
        <v>0</v>
      </c>
      <c r="G125" s="64">
        <v>0</v>
      </c>
      <c r="H125" s="64">
        <v>7</v>
      </c>
      <c r="I125" s="64">
        <v>4</v>
      </c>
      <c r="J125" s="64">
        <v>2</v>
      </c>
      <c r="K125" s="64">
        <v>7</v>
      </c>
      <c r="L125" s="64">
        <v>3</v>
      </c>
      <c r="M125" s="64">
        <v>4</v>
      </c>
      <c r="N125" s="65">
        <f t="shared" si="14"/>
        <v>28</v>
      </c>
      <c r="O125" s="64"/>
    </row>
    <row r="126" spans="1:15" s="4" customFormat="1" ht="12" customHeight="1" x14ac:dyDescent="0.3">
      <c r="A126" s="64" t="s">
        <v>94</v>
      </c>
      <c r="B126" s="61">
        <v>0</v>
      </c>
      <c r="C126" s="61">
        <v>0</v>
      </c>
      <c r="D126" s="61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1</v>
      </c>
      <c r="L126" s="64">
        <v>0</v>
      </c>
      <c r="M126" s="64">
        <v>0</v>
      </c>
      <c r="N126" s="65">
        <f t="shared" si="14"/>
        <v>1</v>
      </c>
      <c r="O126" s="64"/>
    </row>
    <row r="127" spans="1:15" s="4" customFormat="1" ht="12" customHeight="1" x14ac:dyDescent="0.3">
      <c r="A127" s="64" t="s">
        <v>49</v>
      </c>
      <c r="B127" s="61">
        <v>0</v>
      </c>
      <c r="C127" s="61">
        <v>0</v>
      </c>
      <c r="D127" s="61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1</v>
      </c>
      <c r="N127" s="65">
        <f t="shared" si="14"/>
        <v>1</v>
      </c>
      <c r="O127" s="64"/>
    </row>
    <row r="128" spans="1:15" s="4" customFormat="1" ht="12" customHeight="1" x14ac:dyDescent="0.3">
      <c r="A128" s="64" t="s">
        <v>50</v>
      </c>
      <c r="B128" s="61">
        <v>0</v>
      </c>
      <c r="C128" s="61">
        <v>0</v>
      </c>
      <c r="D128" s="61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1</v>
      </c>
      <c r="L128" s="64">
        <v>0</v>
      </c>
      <c r="M128" s="64">
        <v>0</v>
      </c>
      <c r="N128" s="65">
        <f t="shared" si="14"/>
        <v>1</v>
      </c>
      <c r="O128" s="64"/>
    </row>
    <row r="129" spans="1:15" s="4" customFormat="1" ht="12" customHeight="1" x14ac:dyDescent="0.3">
      <c r="A129" s="64" t="s">
        <v>95</v>
      </c>
      <c r="B129" s="61">
        <v>0</v>
      </c>
      <c r="C129" s="61">
        <v>0</v>
      </c>
      <c r="D129" s="61">
        <v>1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1</v>
      </c>
      <c r="M129" s="64">
        <v>0</v>
      </c>
      <c r="N129" s="65">
        <f t="shared" si="14"/>
        <v>2</v>
      </c>
      <c r="O129" s="64"/>
    </row>
    <row r="130" spans="1:15" s="4" customFormat="1" ht="12" customHeight="1" x14ac:dyDescent="0.3">
      <c r="A130" s="64" t="s">
        <v>51</v>
      </c>
      <c r="B130" s="61">
        <v>1</v>
      </c>
      <c r="C130" s="61">
        <v>0</v>
      </c>
      <c r="D130" s="61">
        <v>1</v>
      </c>
      <c r="E130" s="64">
        <v>0</v>
      </c>
      <c r="F130" s="64">
        <v>0</v>
      </c>
      <c r="G130" s="64">
        <v>0</v>
      </c>
      <c r="H130" s="64">
        <v>9</v>
      </c>
      <c r="I130" s="64">
        <v>11</v>
      </c>
      <c r="J130" s="64">
        <v>0</v>
      </c>
      <c r="K130" s="64">
        <v>23</v>
      </c>
      <c r="L130" s="64">
        <v>8</v>
      </c>
      <c r="M130" s="64">
        <v>9</v>
      </c>
      <c r="N130" s="65">
        <f t="shared" si="14"/>
        <v>62</v>
      </c>
      <c r="O130" s="64"/>
    </row>
    <row r="131" spans="1:15" s="4" customFormat="1" ht="12" customHeight="1" x14ac:dyDescent="0.3">
      <c r="A131" s="64" t="s">
        <v>52</v>
      </c>
      <c r="B131" s="61">
        <v>0</v>
      </c>
      <c r="C131" s="61">
        <v>0</v>
      </c>
      <c r="D131" s="61">
        <v>0</v>
      </c>
      <c r="E131" s="64">
        <v>0</v>
      </c>
      <c r="F131" s="64">
        <v>1</v>
      </c>
      <c r="G131" s="64">
        <v>1</v>
      </c>
      <c r="H131" s="64">
        <v>2</v>
      </c>
      <c r="I131" s="64">
        <v>2</v>
      </c>
      <c r="J131" s="64">
        <v>2</v>
      </c>
      <c r="K131" s="64">
        <v>3</v>
      </c>
      <c r="L131" s="64">
        <v>3</v>
      </c>
      <c r="M131" s="64">
        <v>0</v>
      </c>
      <c r="N131" s="65">
        <f t="shared" si="14"/>
        <v>14</v>
      </c>
      <c r="O131" s="64"/>
    </row>
    <row r="132" spans="1:15" s="4" customFormat="1" ht="12" customHeight="1" x14ac:dyDescent="0.3">
      <c r="A132" s="64" t="s">
        <v>53</v>
      </c>
      <c r="B132" s="61">
        <v>0</v>
      </c>
      <c r="C132" s="61">
        <v>0</v>
      </c>
      <c r="D132" s="61">
        <v>0</v>
      </c>
      <c r="E132" s="64">
        <v>0</v>
      </c>
      <c r="F132" s="64">
        <v>0</v>
      </c>
      <c r="G132" s="64">
        <v>0</v>
      </c>
      <c r="H132" s="64">
        <v>1</v>
      </c>
      <c r="I132" s="64">
        <v>0</v>
      </c>
      <c r="J132" s="64">
        <v>0</v>
      </c>
      <c r="K132" s="64">
        <v>3</v>
      </c>
      <c r="L132" s="64">
        <v>0</v>
      </c>
      <c r="M132" s="64">
        <v>0</v>
      </c>
      <c r="N132" s="65">
        <f t="shared" si="14"/>
        <v>4</v>
      </c>
      <c r="O132" s="64"/>
    </row>
    <row r="133" spans="1:15" s="4" customFormat="1" ht="12" customHeight="1" x14ac:dyDescent="0.3">
      <c r="A133" s="64" t="s">
        <v>54</v>
      </c>
      <c r="B133" s="61">
        <v>0</v>
      </c>
      <c r="C133" s="61">
        <v>0</v>
      </c>
      <c r="D133" s="61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1</v>
      </c>
      <c r="L133" s="64">
        <v>0</v>
      </c>
      <c r="M133" s="64">
        <v>0</v>
      </c>
      <c r="N133" s="65">
        <f t="shared" si="14"/>
        <v>1</v>
      </c>
      <c r="O133" s="64"/>
    </row>
    <row r="134" spans="1:15" s="4" customFormat="1" ht="12" customHeight="1" x14ac:dyDescent="0.3">
      <c r="A134" s="64" t="s">
        <v>55</v>
      </c>
      <c r="B134" s="61">
        <v>0</v>
      </c>
      <c r="C134" s="61">
        <v>0</v>
      </c>
      <c r="D134" s="61">
        <v>0</v>
      </c>
      <c r="E134" s="64">
        <v>0</v>
      </c>
      <c r="F134" s="64">
        <v>0</v>
      </c>
      <c r="G134" s="64">
        <v>0</v>
      </c>
      <c r="H134" s="64">
        <v>1</v>
      </c>
      <c r="I134" s="64">
        <v>0</v>
      </c>
      <c r="J134" s="64">
        <v>0</v>
      </c>
      <c r="K134" s="64">
        <v>1</v>
      </c>
      <c r="L134" s="64">
        <v>0</v>
      </c>
      <c r="M134" s="64">
        <v>0</v>
      </c>
      <c r="N134" s="65">
        <f t="shared" si="14"/>
        <v>2</v>
      </c>
      <c r="O134" s="64"/>
    </row>
    <row r="135" spans="1:15" s="4" customFormat="1" ht="12" customHeight="1" x14ac:dyDescent="0.3">
      <c r="A135" s="64" t="s">
        <v>56</v>
      </c>
      <c r="B135" s="61">
        <v>0</v>
      </c>
      <c r="C135" s="61">
        <v>0</v>
      </c>
      <c r="D135" s="61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1</v>
      </c>
      <c r="L135" s="64">
        <v>0</v>
      </c>
      <c r="M135" s="64">
        <v>0</v>
      </c>
      <c r="N135" s="65">
        <f t="shared" si="14"/>
        <v>1</v>
      </c>
      <c r="O135" s="64"/>
    </row>
    <row r="136" spans="1:15" s="4" customFormat="1" ht="12" customHeight="1" x14ac:dyDescent="0.3">
      <c r="A136" s="64" t="s">
        <v>57</v>
      </c>
      <c r="B136" s="61">
        <v>0</v>
      </c>
      <c r="C136" s="61">
        <v>0</v>
      </c>
      <c r="D136" s="61">
        <v>0</v>
      </c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1</v>
      </c>
      <c r="L136" s="64">
        <v>0</v>
      </c>
      <c r="M136" s="64">
        <v>0</v>
      </c>
      <c r="N136" s="65">
        <f t="shared" si="14"/>
        <v>1</v>
      </c>
      <c r="O136" s="64"/>
    </row>
    <row r="137" spans="1:15" s="4" customFormat="1" ht="12" customHeight="1" x14ac:dyDescent="0.3">
      <c r="A137" s="64" t="s">
        <v>58</v>
      </c>
      <c r="B137" s="61">
        <v>0</v>
      </c>
      <c r="C137" s="61">
        <v>0</v>
      </c>
      <c r="D137" s="61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1</v>
      </c>
      <c r="J137" s="64">
        <v>0</v>
      </c>
      <c r="K137" s="64">
        <v>1</v>
      </c>
      <c r="L137" s="64">
        <v>0</v>
      </c>
      <c r="M137" s="64">
        <v>0</v>
      </c>
      <c r="N137" s="65">
        <f t="shared" si="14"/>
        <v>2</v>
      </c>
      <c r="O137" s="64"/>
    </row>
    <row r="138" spans="1:15" s="4" customFormat="1" ht="12" customHeight="1" x14ac:dyDescent="0.3">
      <c r="A138" s="64" t="s">
        <v>59</v>
      </c>
      <c r="B138" s="61">
        <v>0</v>
      </c>
      <c r="C138" s="61">
        <v>0</v>
      </c>
      <c r="D138" s="61">
        <v>0</v>
      </c>
      <c r="E138" s="64">
        <v>0</v>
      </c>
      <c r="F138" s="64">
        <v>0</v>
      </c>
      <c r="G138" s="64">
        <v>0</v>
      </c>
      <c r="H138" s="64">
        <v>1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5">
        <f t="shared" si="14"/>
        <v>1</v>
      </c>
      <c r="O138" s="64"/>
    </row>
    <row r="139" spans="1:15" s="4" customFormat="1" ht="12" customHeight="1" x14ac:dyDescent="0.3">
      <c r="A139" s="64" t="s">
        <v>60</v>
      </c>
      <c r="B139" s="61">
        <v>0</v>
      </c>
      <c r="C139" s="61">
        <v>0</v>
      </c>
      <c r="D139" s="61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1</v>
      </c>
      <c r="J139" s="64">
        <v>1</v>
      </c>
      <c r="K139" s="64">
        <v>0</v>
      </c>
      <c r="L139" s="64">
        <v>1</v>
      </c>
      <c r="M139" s="64">
        <v>0</v>
      </c>
      <c r="N139" s="65">
        <f t="shared" si="14"/>
        <v>3</v>
      </c>
      <c r="O139" s="64"/>
    </row>
    <row r="140" spans="1:15" s="4" customFormat="1" ht="12" customHeight="1" x14ac:dyDescent="0.3">
      <c r="A140" s="64" t="s">
        <v>96</v>
      </c>
      <c r="B140" s="61">
        <v>0</v>
      </c>
      <c r="C140" s="61">
        <v>0</v>
      </c>
      <c r="D140" s="61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1</v>
      </c>
      <c r="L140" s="64">
        <v>0</v>
      </c>
      <c r="M140" s="64">
        <v>0</v>
      </c>
      <c r="N140" s="65">
        <f t="shared" si="14"/>
        <v>1</v>
      </c>
      <c r="O140" s="64"/>
    </row>
    <row r="141" spans="1:15" s="4" customFormat="1" ht="12" customHeight="1" x14ac:dyDescent="0.3">
      <c r="A141" s="64" t="s">
        <v>61</v>
      </c>
      <c r="B141" s="61">
        <v>62</v>
      </c>
      <c r="C141" s="61">
        <v>168</v>
      </c>
      <c r="D141" s="61">
        <v>256</v>
      </c>
      <c r="E141" s="64">
        <v>56</v>
      </c>
      <c r="F141" s="64">
        <v>154</v>
      </c>
      <c r="G141" s="64">
        <v>118</v>
      </c>
      <c r="H141" s="64">
        <v>3326</v>
      </c>
      <c r="I141" s="64">
        <v>4854</v>
      </c>
      <c r="J141" s="64">
        <v>3035</v>
      </c>
      <c r="K141" s="64">
        <v>3078</v>
      </c>
      <c r="L141" s="64">
        <v>4827</v>
      </c>
      <c r="M141" s="64">
        <v>2460</v>
      </c>
      <c r="N141" s="65">
        <f t="shared" si="14"/>
        <v>22394</v>
      </c>
      <c r="O141" s="64"/>
    </row>
    <row r="142" spans="1:15" s="4" customFormat="1" ht="12" customHeight="1" x14ac:dyDescent="0.3">
      <c r="A142" s="64" t="s">
        <v>62</v>
      </c>
      <c r="B142" s="61">
        <v>0</v>
      </c>
      <c r="C142" s="61">
        <v>0</v>
      </c>
      <c r="D142" s="61">
        <v>0</v>
      </c>
      <c r="E142" s="64">
        <v>0</v>
      </c>
      <c r="F142" s="64">
        <v>0</v>
      </c>
      <c r="G142" s="64">
        <v>0</v>
      </c>
      <c r="H142" s="64">
        <v>1</v>
      </c>
      <c r="I142" s="64">
        <v>1</v>
      </c>
      <c r="J142" s="64">
        <v>1</v>
      </c>
      <c r="K142" s="64">
        <v>0</v>
      </c>
      <c r="L142" s="64">
        <v>0</v>
      </c>
      <c r="M142" s="64">
        <v>0</v>
      </c>
      <c r="N142" s="65">
        <f t="shared" si="14"/>
        <v>3</v>
      </c>
      <c r="O142" s="64"/>
    </row>
    <row r="143" spans="1:15" s="4" customFormat="1" ht="12" customHeight="1" x14ac:dyDescent="0.3">
      <c r="A143" s="64" t="s">
        <v>63</v>
      </c>
      <c r="B143" s="61">
        <v>0</v>
      </c>
      <c r="C143" s="61">
        <v>0</v>
      </c>
      <c r="D143" s="61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1</v>
      </c>
      <c r="L143" s="64">
        <v>0</v>
      </c>
      <c r="M143" s="64">
        <v>0</v>
      </c>
      <c r="N143" s="65">
        <f t="shared" si="14"/>
        <v>1</v>
      </c>
      <c r="O143" s="64"/>
    </row>
    <row r="144" spans="1:15" s="4" customFormat="1" ht="12" customHeight="1" x14ac:dyDescent="0.3">
      <c r="A144" s="64" t="s">
        <v>64</v>
      </c>
      <c r="B144" s="61">
        <v>0</v>
      </c>
      <c r="C144" s="61">
        <v>0</v>
      </c>
      <c r="D144" s="61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1</v>
      </c>
      <c r="L144" s="64">
        <v>0</v>
      </c>
      <c r="M144" s="64">
        <v>0</v>
      </c>
      <c r="N144" s="65">
        <f t="shared" si="14"/>
        <v>1</v>
      </c>
      <c r="O144" s="64"/>
    </row>
    <row r="145" spans="1:15" s="4" customFormat="1" ht="12" customHeight="1" x14ac:dyDescent="0.3">
      <c r="A145" s="64" t="s">
        <v>65</v>
      </c>
      <c r="B145" s="61">
        <v>0</v>
      </c>
      <c r="C145" s="61">
        <v>0</v>
      </c>
      <c r="D145" s="61">
        <v>0</v>
      </c>
      <c r="E145" s="64">
        <v>0</v>
      </c>
      <c r="F145" s="64">
        <v>0</v>
      </c>
      <c r="G145" s="64">
        <v>0</v>
      </c>
      <c r="H145" s="64">
        <v>1</v>
      </c>
      <c r="I145" s="64">
        <v>0</v>
      </c>
      <c r="J145" s="64">
        <v>0</v>
      </c>
      <c r="K145" s="64">
        <v>1</v>
      </c>
      <c r="L145" s="64">
        <v>0</v>
      </c>
      <c r="M145" s="64">
        <v>0</v>
      </c>
      <c r="N145" s="65">
        <f t="shared" si="14"/>
        <v>2</v>
      </c>
      <c r="O145" s="64"/>
    </row>
    <row r="146" spans="1:15" s="4" customFormat="1" ht="12" customHeight="1" x14ac:dyDescent="0.3">
      <c r="A146" s="64" t="s">
        <v>66</v>
      </c>
      <c r="B146" s="61">
        <v>0</v>
      </c>
      <c r="C146" s="61">
        <v>0</v>
      </c>
      <c r="D146" s="61">
        <v>0</v>
      </c>
      <c r="E146" s="64">
        <v>0</v>
      </c>
      <c r="F146" s="64">
        <v>0</v>
      </c>
      <c r="G146" s="64">
        <v>0</v>
      </c>
      <c r="H146" s="64">
        <v>1</v>
      </c>
      <c r="I146" s="64">
        <v>0</v>
      </c>
      <c r="J146" s="64">
        <v>0</v>
      </c>
      <c r="K146" s="64">
        <v>1</v>
      </c>
      <c r="L146" s="64">
        <v>1</v>
      </c>
      <c r="M146" s="64">
        <v>0</v>
      </c>
      <c r="N146" s="65">
        <f t="shared" si="14"/>
        <v>3</v>
      </c>
      <c r="O146" s="64"/>
    </row>
    <row r="147" spans="1:15" s="4" customFormat="1" ht="12" customHeight="1" x14ac:dyDescent="0.3">
      <c r="A147" s="67" t="s">
        <v>3</v>
      </c>
      <c r="B147" s="68">
        <f>SUBTOTAL(109,B122:B146)</f>
        <v>63</v>
      </c>
      <c r="C147" s="68">
        <f t="shared" ref="C147:N147" si="15">SUBTOTAL(109,C122:C146)</f>
        <v>169</v>
      </c>
      <c r="D147" s="68">
        <f t="shared" si="15"/>
        <v>258</v>
      </c>
      <c r="E147" s="68">
        <f t="shared" si="15"/>
        <v>56</v>
      </c>
      <c r="F147" s="68">
        <f t="shared" si="15"/>
        <v>155</v>
      </c>
      <c r="G147" s="68">
        <f t="shared" si="15"/>
        <v>119</v>
      </c>
      <c r="H147" s="68">
        <f t="shared" si="15"/>
        <v>3354</v>
      </c>
      <c r="I147" s="68">
        <f t="shared" si="15"/>
        <v>4877</v>
      </c>
      <c r="J147" s="68">
        <f t="shared" si="15"/>
        <v>3042</v>
      </c>
      <c r="K147" s="68">
        <f t="shared" si="15"/>
        <v>3130</v>
      </c>
      <c r="L147" s="68">
        <f t="shared" si="15"/>
        <v>4850</v>
      </c>
      <c r="M147" s="68">
        <f t="shared" si="15"/>
        <v>2475</v>
      </c>
      <c r="N147" s="68">
        <f t="shared" si="15"/>
        <v>22548</v>
      </c>
      <c r="O147" s="64"/>
    </row>
    <row r="148" spans="1:15" ht="10.199999999999999" x14ac:dyDescent="0.3">
      <c r="A148" s="60"/>
      <c r="B148" s="61"/>
      <c r="C148" s="61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3"/>
      <c r="O148" s="60"/>
    </row>
    <row r="149" spans="1:15" ht="10.199999999999999" x14ac:dyDescent="0.3">
      <c r="A149" s="60"/>
      <c r="B149" s="61"/>
      <c r="C149" s="61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3"/>
      <c r="O149" s="60"/>
    </row>
    <row r="150" spans="1:15" ht="10.199999999999999" x14ac:dyDescent="0.3">
      <c r="A150" s="60"/>
      <c r="B150" s="61"/>
      <c r="C150" s="61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3"/>
      <c r="O150" s="60"/>
    </row>
    <row r="151" spans="1:15" ht="10.199999999999999" x14ac:dyDescent="0.3">
      <c r="A151" s="60"/>
      <c r="B151" s="61"/>
      <c r="C151" s="61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3"/>
      <c r="O151" s="60"/>
    </row>
    <row r="152" spans="1:15" ht="10.199999999999999" x14ac:dyDescent="0.3">
      <c r="A152" s="60"/>
      <c r="B152" s="61"/>
      <c r="C152" s="61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3"/>
      <c r="O152" s="60"/>
    </row>
    <row r="153" spans="1:15" ht="10.199999999999999" x14ac:dyDescent="0.3">
      <c r="A153" s="60"/>
      <c r="B153" s="61"/>
      <c r="C153" s="61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3"/>
      <c r="O153" s="60"/>
    </row>
    <row r="154" spans="1:15" ht="10.199999999999999" x14ac:dyDescent="0.3">
      <c r="A154" s="60"/>
      <c r="B154" s="61"/>
      <c r="C154" s="61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3"/>
      <c r="O154" s="60"/>
    </row>
    <row r="155" spans="1:15" ht="10.199999999999999" x14ac:dyDescent="0.3">
      <c r="A155" s="60"/>
      <c r="B155" s="61"/>
      <c r="C155" s="61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3"/>
      <c r="O155" s="60"/>
    </row>
    <row r="156" spans="1:15" ht="10.199999999999999" x14ac:dyDescent="0.3">
      <c r="A156" s="60"/>
      <c r="B156" s="61"/>
      <c r="C156" s="61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3"/>
      <c r="O156" s="60"/>
    </row>
    <row r="157" spans="1:15" ht="10.199999999999999" x14ac:dyDescent="0.3">
      <c r="A157" s="60"/>
      <c r="B157" s="61"/>
      <c r="C157" s="61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3"/>
      <c r="O157" s="60"/>
    </row>
    <row r="158" spans="1:15" ht="10.199999999999999" x14ac:dyDescent="0.3">
      <c r="A158" s="60"/>
      <c r="B158" s="61"/>
      <c r="C158" s="61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3"/>
      <c r="O158" s="60"/>
    </row>
    <row r="159" spans="1:15" ht="10.199999999999999" x14ac:dyDescent="0.3">
      <c r="A159" s="60"/>
      <c r="B159" s="61"/>
      <c r="C159" s="61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3"/>
      <c r="O159" s="60"/>
    </row>
    <row r="160" spans="1:15" s="3" customFormat="1" ht="12" x14ac:dyDescent="0.25">
      <c r="A160" s="7" t="s">
        <v>391</v>
      </c>
      <c r="B160" s="25"/>
      <c r="C160" s="25"/>
      <c r="D160" s="25"/>
      <c r="E160" s="13"/>
      <c r="F160" s="25"/>
      <c r="G160" s="25"/>
      <c r="H160" s="23"/>
      <c r="I160" s="18"/>
      <c r="J160" s="18"/>
    </row>
    <row r="161" spans="1:14" s="3" customFormat="1" ht="30.6" customHeight="1" x14ac:dyDescent="0.3">
      <c r="A161" s="36" t="s">
        <v>111</v>
      </c>
      <c r="B161" s="37" t="s">
        <v>412</v>
      </c>
      <c r="C161" s="37" t="s">
        <v>413</v>
      </c>
      <c r="D161" s="37" t="s">
        <v>408</v>
      </c>
      <c r="E161" s="37" t="s">
        <v>409</v>
      </c>
      <c r="F161" s="37" t="s">
        <v>410</v>
      </c>
      <c r="G161" s="37" t="s">
        <v>414</v>
      </c>
      <c r="H161" s="37" t="s">
        <v>411</v>
      </c>
      <c r="I161" s="37" t="s">
        <v>406</v>
      </c>
      <c r="J161" s="37" t="s">
        <v>403</v>
      </c>
      <c r="K161" s="37" t="s">
        <v>404</v>
      </c>
      <c r="L161" s="37" t="s">
        <v>407</v>
      </c>
      <c r="M161" s="37" t="s">
        <v>405</v>
      </c>
      <c r="N161" s="69" t="s">
        <v>3</v>
      </c>
    </row>
    <row r="162" spans="1:14" ht="12" x14ac:dyDescent="0.3">
      <c r="A162" s="70" t="s">
        <v>293</v>
      </c>
      <c r="B162" s="71">
        <v>0</v>
      </c>
      <c r="C162" s="71">
        <v>1</v>
      </c>
      <c r="D162" s="71">
        <v>0</v>
      </c>
      <c r="E162" s="70">
        <v>0</v>
      </c>
      <c r="F162" s="70">
        <v>2</v>
      </c>
      <c r="G162" s="70">
        <v>0</v>
      </c>
      <c r="H162" s="70">
        <v>14</v>
      </c>
      <c r="I162" s="70">
        <v>24</v>
      </c>
      <c r="J162" s="70">
        <v>9</v>
      </c>
      <c r="K162" s="60">
        <v>18</v>
      </c>
      <c r="L162" s="60">
        <v>14</v>
      </c>
      <c r="M162" s="60">
        <v>2</v>
      </c>
      <c r="N162" s="66">
        <f>SUM(B162:M162)</f>
        <v>84</v>
      </c>
    </row>
    <row r="163" spans="1:14" ht="12" x14ac:dyDescent="0.3">
      <c r="A163" s="70" t="s">
        <v>137</v>
      </c>
      <c r="B163" s="71">
        <v>1</v>
      </c>
      <c r="C163" s="71">
        <v>3</v>
      </c>
      <c r="D163" s="71">
        <v>0</v>
      </c>
      <c r="E163" s="70">
        <v>0</v>
      </c>
      <c r="F163" s="70">
        <v>0</v>
      </c>
      <c r="G163" s="70">
        <v>0</v>
      </c>
      <c r="H163" s="70">
        <v>14</v>
      </c>
      <c r="I163" s="70">
        <v>7</v>
      </c>
      <c r="J163" s="70">
        <v>5</v>
      </c>
      <c r="K163" s="60">
        <v>2</v>
      </c>
      <c r="L163" s="60">
        <v>8</v>
      </c>
      <c r="M163" s="60">
        <v>3</v>
      </c>
      <c r="N163" s="66">
        <f t="shared" ref="N163:N226" si="16">SUM(B163:M163)</f>
        <v>43</v>
      </c>
    </row>
    <row r="164" spans="1:14" ht="12" x14ac:dyDescent="0.3">
      <c r="A164" s="70" t="s">
        <v>138</v>
      </c>
      <c r="B164" s="71">
        <v>0</v>
      </c>
      <c r="C164" s="71">
        <v>0</v>
      </c>
      <c r="D164" s="71">
        <v>0</v>
      </c>
      <c r="E164" s="70">
        <v>0</v>
      </c>
      <c r="F164" s="70">
        <v>0</v>
      </c>
      <c r="G164" s="70">
        <v>0</v>
      </c>
      <c r="H164" s="70">
        <v>1</v>
      </c>
      <c r="I164" s="70">
        <v>0</v>
      </c>
      <c r="J164" s="70">
        <v>0</v>
      </c>
      <c r="K164" s="60">
        <v>0</v>
      </c>
      <c r="L164" s="60">
        <v>0</v>
      </c>
      <c r="M164" s="60">
        <v>0</v>
      </c>
      <c r="N164" s="66">
        <f t="shared" si="16"/>
        <v>1</v>
      </c>
    </row>
    <row r="165" spans="1:14" ht="12" x14ac:dyDescent="0.3">
      <c r="A165" s="70" t="s">
        <v>294</v>
      </c>
      <c r="B165" s="71">
        <v>0</v>
      </c>
      <c r="C165" s="71">
        <v>0</v>
      </c>
      <c r="D165" s="71">
        <v>0</v>
      </c>
      <c r="E165" s="70">
        <v>0</v>
      </c>
      <c r="F165" s="70">
        <v>0</v>
      </c>
      <c r="G165" s="70">
        <v>0</v>
      </c>
      <c r="H165" s="70">
        <v>2</v>
      </c>
      <c r="I165" s="70">
        <v>0</v>
      </c>
      <c r="J165" s="70">
        <v>0</v>
      </c>
      <c r="K165" s="60">
        <v>0</v>
      </c>
      <c r="L165" s="60">
        <v>0</v>
      </c>
      <c r="M165" s="60">
        <v>0</v>
      </c>
      <c r="N165" s="66">
        <f t="shared" si="16"/>
        <v>2</v>
      </c>
    </row>
    <row r="166" spans="1:14" ht="12" x14ac:dyDescent="0.3">
      <c r="A166" s="70" t="s">
        <v>139</v>
      </c>
      <c r="B166" s="71">
        <v>0</v>
      </c>
      <c r="C166" s="71">
        <v>0</v>
      </c>
      <c r="D166" s="71">
        <v>0</v>
      </c>
      <c r="E166" s="70">
        <v>0</v>
      </c>
      <c r="F166" s="70">
        <v>0</v>
      </c>
      <c r="G166" s="70">
        <v>0</v>
      </c>
      <c r="H166" s="70">
        <v>4</v>
      </c>
      <c r="I166" s="70">
        <v>1</v>
      </c>
      <c r="J166" s="70">
        <v>1</v>
      </c>
      <c r="K166" s="60">
        <v>2</v>
      </c>
      <c r="L166" s="60">
        <v>0</v>
      </c>
      <c r="M166" s="60">
        <v>3</v>
      </c>
      <c r="N166" s="66">
        <f t="shared" si="16"/>
        <v>11</v>
      </c>
    </row>
    <row r="167" spans="1:14" ht="12" x14ac:dyDescent="0.3">
      <c r="A167" s="70" t="s">
        <v>295</v>
      </c>
      <c r="B167" s="71">
        <v>0</v>
      </c>
      <c r="C167" s="71">
        <v>0</v>
      </c>
      <c r="D167" s="71">
        <v>0</v>
      </c>
      <c r="E167" s="70">
        <v>0</v>
      </c>
      <c r="F167" s="70">
        <v>0</v>
      </c>
      <c r="G167" s="70">
        <v>0</v>
      </c>
      <c r="H167" s="70">
        <v>10</v>
      </c>
      <c r="I167" s="70">
        <v>1</v>
      </c>
      <c r="J167" s="70">
        <v>1</v>
      </c>
      <c r="K167" s="60">
        <v>2</v>
      </c>
      <c r="L167" s="60">
        <v>1</v>
      </c>
      <c r="M167" s="60">
        <v>0</v>
      </c>
      <c r="N167" s="66">
        <f t="shared" si="16"/>
        <v>15</v>
      </c>
    </row>
    <row r="168" spans="1:14" ht="12" x14ac:dyDescent="0.3">
      <c r="A168" s="70" t="s">
        <v>296</v>
      </c>
      <c r="B168" s="71">
        <v>0</v>
      </c>
      <c r="C168" s="71">
        <v>0</v>
      </c>
      <c r="D168" s="71">
        <v>0</v>
      </c>
      <c r="E168" s="70">
        <v>0</v>
      </c>
      <c r="F168" s="70">
        <v>0</v>
      </c>
      <c r="G168" s="70">
        <v>0</v>
      </c>
      <c r="H168" s="70">
        <v>3</v>
      </c>
      <c r="I168" s="70">
        <v>0</v>
      </c>
      <c r="J168" s="70">
        <v>1</v>
      </c>
      <c r="K168" s="60">
        <v>2</v>
      </c>
      <c r="L168" s="60">
        <v>0</v>
      </c>
      <c r="M168" s="60">
        <v>0</v>
      </c>
      <c r="N168" s="66">
        <f t="shared" si="16"/>
        <v>6</v>
      </c>
    </row>
    <row r="169" spans="1:14" ht="12" x14ac:dyDescent="0.3">
      <c r="A169" s="70" t="s">
        <v>297</v>
      </c>
      <c r="B169" s="71">
        <v>0</v>
      </c>
      <c r="C169" s="71">
        <v>0</v>
      </c>
      <c r="D169" s="71">
        <v>0</v>
      </c>
      <c r="E169" s="70">
        <v>0</v>
      </c>
      <c r="F169" s="70">
        <v>0</v>
      </c>
      <c r="G169" s="70">
        <v>0</v>
      </c>
      <c r="H169" s="70">
        <v>2</v>
      </c>
      <c r="I169" s="70">
        <v>2</v>
      </c>
      <c r="J169" s="70">
        <v>1</v>
      </c>
      <c r="K169" s="60">
        <v>1</v>
      </c>
      <c r="L169" s="60">
        <v>0</v>
      </c>
      <c r="M169" s="60">
        <v>1</v>
      </c>
      <c r="N169" s="66">
        <f t="shared" si="16"/>
        <v>7</v>
      </c>
    </row>
    <row r="170" spans="1:14" ht="12" x14ac:dyDescent="0.3">
      <c r="A170" s="70" t="s">
        <v>140</v>
      </c>
      <c r="B170" s="71">
        <v>0</v>
      </c>
      <c r="C170" s="71">
        <v>0</v>
      </c>
      <c r="D170" s="71">
        <v>0</v>
      </c>
      <c r="E170" s="70">
        <v>0</v>
      </c>
      <c r="F170" s="70">
        <v>0</v>
      </c>
      <c r="G170" s="70">
        <v>0</v>
      </c>
      <c r="H170" s="70">
        <v>11</v>
      </c>
      <c r="I170" s="70">
        <v>4</v>
      </c>
      <c r="J170" s="70">
        <v>5</v>
      </c>
      <c r="K170" s="60">
        <v>5</v>
      </c>
      <c r="L170" s="60">
        <v>6</v>
      </c>
      <c r="M170" s="60">
        <v>4</v>
      </c>
      <c r="N170" s="66">
        <f t="shared" si="16"/>
        <v>35</v>
      </c>
    </row>
    <row r="171" spans="1:14" ht="12" x14ac:dyDescent="0.3">
      <c r="A171" s="70" t="s">
        <v>298</v>
      </c>
      <c r="B171" s="71">
        <v>1</v>
      </c>
      <c r="C171" s="71">
        <v>0</v>
      </c>
      <c r="D171" s="71">
        <v>0</v>
      </c>
      <c r="E171" s="70">
        <v>0</v>
      </c>
      <c r="F171" s="70">
        <v>0</v>
      </c>
      <c r="G171" s="70">
        <v>0</v>
      </c>
      <c r="H171" s="70">
        <v>1</v>
      </c>
      <c r="I171" s="70">
        <v>1</v>
      </c>
      <c r="J171" s="70">
        <v>1</v>
      </c>
      <c r="K171" s="60">
        <v>1</v>
      </c>
      <c r="L171" s="60">
        <v>0</v>
      </c>
      <c r="M171" s="60">
        <v>1</v>
      </c>
      <c r="N171" s="66">
        <f t="shared" si="16"/>
        <v>6</v>
      </c>
    </row>
    <row r="172" spans="1:14" ht="12" x14ac:dyDescent="0.3">
      <c r="A172" s="70" t="s">
        <v>299</v>
      </c>
      <c r="B172" s="71">
        <v>0</v>
      </c>
      <c r="C172" s="71">
        <v>0</v>
      </c>
      <c r="D172" s="71">
        <v>0</v>
      </c>
      <c r="E172" s="70">
        <v>0</v>
      </c>
      <c r="F172" s="70">
        <v>0</v>
      </c>
      <c r="G172" s="70">
        <v>0</v>
      </c>
      <c r="H172" s="70">
        <v>6</v>
      </c>
      <c r="I172" s="70">
        <v>5</v>
      </c>
      <c r="J172" s="70">
        <v>1</v>
      </c>
      <c r="K172" s="60">
        <v>4</v>
      </c>
      <c r="L172" s="60">
        <v>2</v>
      </c>
      <c r="M172" s="60">
        <v>0</v>
      </c>
      <c r="N172" s="66">
        <f t="shared" si="16"/>
        <v>18</v>
      </c>
    </row>
    <row r="173" spans="1:14" ht="12" x14ac:dyDescent="0.3">
      <c r="A173" s="70" t="s">
        <v>232</v>
      </c>
      <c r="B173" s="71">
        <v>0</v>
      </c>
      <c r="C173" s="71">
        <v>0</v>
      </c>
      <c r="D173" s="71">
        <v>0</v>
      </c>
      <c r="E173" s="70">
        <v>0</v>
      </c>
      <c r="F173" s="70">
        <v>0</v>
      </c>
      <c r="G173" s="70">
        <v>0</v>
      </c>
      <c r="H173" s="70">
        <v>1</v>
      </c>
      <c r="I173" s="70">
        <v>1</v>
      </c>
      <c r="J173" s="70">
        <v>0</v>
      </c>
      <c r="K173" s="60">
        <v>0</v>
      </c>
      <c r="L173" s="60">
        <v>0</v>
      </c>
      <c r="M173" s="60">
        <v>0</v>
      </c>
      <c r="N173" s="66">
        <f t="shared" si="16"/>
        <v>2</v>
      </c>
    </row>
    <row r="174" spans="1:14" ht="12" x14ac:dyDescent="0.3">
      <c r="A174" s="70" t="s">
        <v>233</v>
      </c>
      <c r="B174" s="71">
        <v>0</v>
      </c>
      <c r="C174" s="71">
        <v>0</v>
      </c>
      <c r="D174" s="71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1</v>
      </c>
      <c r="J174" s="70">
        <v>1</v>
      </c>
      <c r="K174" s="60">
        <v>2</v>
      </c>
      <c r="L174" s="60">
        <v>1</v>
      </c>
      <c r="M174" s="60">
        <v>1</v>
      </c>
      <c r="N174" s="66">
        <f t="shared" si="16"/>
        <v>6</v>
      </c>
    </row>
    <row r="175" spans="1:14" ht="12" x14ac:dyDescent="0.3">
      <c r="A175" s="70" t="s">
        <v>300</v>
      </c>
      <c r="B175" s="71">
        <v>0</v>
      </c>
      <c r="C175" s="71">
        <v>0</v>
      </c>
      <c r="D175" s="71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1</v>
      </c>
      <c r="J175" s="70">
        <v>2</v>
      </c>
      <c r="K175" s="60">
        <v>1</v>
      </c>
      <c r="L175" s="60">
        <v>0</v>
      </c>
      <c r="M175" s="60">
        <v>0</v>
      </c>
      <c r="N175" s="66">
        <f t="shared" si="16"/>
        <v>4</v>
      </c>
    </row>
    <row r="176" spans="1:14" ht="12" x14ac:dyDescent="0.3">
      <c r="A176" s="70" t="s">
        <v>301</v>
      </c>
      <c r="B176" s="71">
        <v>0</v>
      </c>
      <c r="C176" s="71">
        <v>0</v>
      </c>
      <c r="D176" s="71">
        <v>0</v>
      </c>
      <c r="E176" s="70">
        <v>0</v>
      </c>
      <c r="F176" s="70">
        <v>0</v>
      </c>
      <c r="G176" s="70">
        <v>0</v>
      </c>
      <c r="H176" s="70">
        <v>4</v>
      </c>
      <c r="I176" s="70">
        <v>0</v>
      </c>
      <c r="J176" s="70">
        <v>1</v>
      </c>
      <c r="K176" s="60">
        <v>2</v>
      </c>
      <c r="L176" s="60">
        <v>0</v>
      </c>
      <c r="M176" s="60">
        <v>0</v>
      </c>
      <c r="N176" s="66">
        <f t="shared" si="16"/>
        <v>7</v>
      </c>
    </row>
    <row r="177" spans="1:14" ht="12" x14ac:dyDescent="0.3">
      <c r="A177" s="70" t="s">
        <v>302</v>
      </c>
      <c r="B177" s="71">
        <v>2</v>
      </c>
      <c r="C177" s="71">
        <v>0</v>
      </c>
      <c r="D177" s="71">
        <v>8</v>
      </c>
      <c r="E177" s="70">
        <v>4</v>
      </c>
      <c r="F177" s="70">
        <v>2</v>
      </c>
      <c r="G177" s="70">
        <v>3</v>
      </c>
      <c r="H177" s="70">
        <v>30</v>
      </c>
      <c r="I177" s="70">
        <v>71</v>
      </c>
      <c r="J177" s="70">
        <v>45</v>
      </c>
      <c r="K177" s="60">
        <v>91</v>
      </c>
      <c r="L177" s="60">
        <v>100</v>
      </c>
      <c r="M177" s="60">
        <v>35</v>
      </c>
      <c r="N177" s="66">
        <f t="shared" si="16"/>
        <v>391</v>
      </c>
    </row>
    <row r="178" spans="1:14" ht="12" x14ac:dyDescent="0.3">
      <c r="A178" s="70" t="s">
        <v>141</v>
      </c>
      <c r="B178" s="71">
        <v>1</v>
      </c>
      <c r="C178" s="71">
        <v>1</v>
      </c>
      <c r="D178" s="71">
        <v>0</v>
      </c>
      <c r="E178" s="70">
        <v>0</v>
      </c>
      <c r="F178" s="70">
        <v>0</v>
      </c>
      <c r="G178" s="70">
        <v>0</v>
      </c>
      <c r="H178" s="70">
        <v>1</v>
      </c>
      <c r="I178" s="70">
        <v>0</v>
      </c>
      <c r="J178" s="70">
        <v>0</v>
      </c>
      <c r="K178" s="60">
        <v>0</v>
      </c>
      <c r="L178" s="60">
        <v>2</v>
      </c>
      <c r="M178" s="60">
        <v>1</v>
      </c>
      <c r="N178" s="66">
        <f t="shared" si="16"/>
        <v>6</v>
      </c>
    </row>
    <row r="179" spans="1:14" ht="12" x14ac:dyDescent="0.3">
      <c r="A179" s="70" t="s">
        <v>303</v>
      </c>
      <c r="B179" s="71">
        <v>0</v>
      </c>
      <c r="C179" s="71">
        <v>0</v>
      </c>
      <c r="D179" s="71">
        <v>0</v>
      </c>
      <c r="E179" s="70">
        <v>0</v>
      </c>
      <c r="F179" s="70">
        <v>0</v>
      </c>
      <c r="G179" s="70">
        <v>0</v>
      </c>
      <c r="H179" s="70">
        <v>3</v>
      </c>
      <c r="I179" s="70">
        <v>3</v>
      </c>
      <c r="J179" s="70">
        <v>0</v>
      </c>
      <c r="K179" s="60">
        <v>1</v>
      </c>
      <c r="L179" s="60">
        <v>0</v>
      </c>
      <c r="M179" s="60">
        <v>0</v>
      </c>
      <c r="N179" s="66">
        <f t="shared" si="16"/>
        <v>7</v>
      </c>
    </row>
    <row r="180" spans="1:14" ht="12" x14ac:dyDescent="0.3">
      <c r="A180" s="70" t="s">
        <v>304</v>
      </c>
      <c r="B180" s="71">
        <v>0</v>
      </c>
      <c r="C180" s="71">
        <v>0</v>
      </c>
      <c r="D180" s="71">
        <v>0</v>
      </c>
      <c r="E180" s="70">
        <v>0</v>
      </c>
      <c r="F180" s="70">
        <v>0</v>
      </c>
      <c r="G180" s="70">
        <v>0</v>
      </c>
      <c r="H180" s="70">
        <v>2</v>
      </c>
      <c r="I180" s="70">
        <v>1</v>
      </c>
      <c r="J180" s="70">
        <v>2</v>
      </c>
      <c r="K180" s="60">
        <v>1</v>
      </c>
      <c r="L180" s="60">
        <v>0</v>
      </c>
      <c r="M180" s="60">
        <v>0</v>
      </c>
      <c r="N180" s="66">
        <f t="shared" si="16"/>
        <v>6</v>
      </c>
    </row>
    <row r="181" spans="1:14" ht="12" x14ac:dyDescent="0.3">
      <c r="A181" s="70" t="s">
        <v>305</v>
      </c>
      <c r="B181" s="71">
        <v>0</v>
      </c>
      <c r="C181" s="71">
        <v>0</v>
      </c>
      <c r="D181" s="71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1</v>
      </c>
      <c r="J181" s="70">
        <v>0</v>
      </c>
      <c r="K181" s="60">
        <v>1</v>
      </c>
      <c r="L181" s="60">
        <v>0</v>
      </c>
      <c r="M181" s="60">
        <v>0</v>
      </c>
      <c r="N181" s="66">
        <f t="shared" si="16"/>
        <v>2</v>
      </c>
    </row>
    <row r="182" spans="1:14" ht="12" x14ac:dyDescent="0.3">
      <c r="A182" s="70" t="s">
        <v>306</v>
      </c>
      <c r="B182" s="71">
        <v>0</v>
      </c>
      <c r="C182" s="71">
        <v>0</v>
      </c>
      <c r="D182" s="71">
        <v>0</v>
      </c>
      <c r="E182" s="70">
        <v>0</v>
      </c>
      <c r="F182" s="70">
        <v>0</v>
      </c>
      <c r="G182" s="70">
        <v>0</v>
      </c>
      <c r="H182" s="70">
        <v>3</v>
      </c>
      <c r="I182" s="70">
        <v>0</v>
      </c>
      <c r="J182" s="70">
        <v>0</v>
      </c>
      <c r="K182" s="60">
        <v>0</v>
      </c>
      <c r="L182" s="60">
        <v>1</v>
      </c>
      <c r="M182" s="60">
        <v>0</v>
      </c>
      <c r="N182" s="66">
        <f t="shared" si="16"/>
        <v>4</v>
      </c>
    </row>
    <row r="183" spans="1:14" ht="12" x14ac:dyDescent="0.3">
      <c r="A183" s="70" t="s">
        <v>142</v>
      </c>
      <c r="B183" s="71">
        <v>0</v>
      </c>
      <c r="C183" s="71">
        <v>0</v>
      </c>
      <c r="D183" s="71">
        <v>0</v>
      </c>
      <c r="E183" s="70">
        <v>0</v>
      </c>
      <c r="F183" s="70">
        <v>0</v>
      </c>
      <c r="G183" s="70">
        <v>0</v>
      </c>
      <c r="H183" s="70">
        <v>2</v>
      </c>
      <c r="I183" s="70">
        <v>2</v>
      </c>
      <c r="J183" s="70">
        <v>0</v>
      </c>
      <c r="K183" s="60">
        <v>0</v>
      </c>
      <c r="L183" s="60">
        <v>0</v>
      </c>
      <c r="M183" s="60">
        <v>0</v>
      </c>
      <c r="N183" s="66">
        <f t="shared" si="16"/>
        <v>4</v>
      </c>
    </row>
    <row r="184" spans="1:14" ht="12" x14ac:dyDescent="0.3">
      <c r="A184" s="70" t="s">
        <v>307</v>
      </c>
      <c r="B184" s="71">
        <v>0</v>
      </c>
      <c r="C184" s="71">
        <v>0</v>
      </c>
      <c r="D184" s="71">
        <v>0</v>
      </c>
      <c r="E184" s="70">
        <v>0</v>
      </c>
      <c r="F184" s="70">
        <v>0</v>
      </c>
      <c r="G184" s="70">
        <v>0</v>
      </c>
      <c r="H184" s="70">
        <v>1</v>
      </c>
      <c r="I184" s="70">
        <v>0</v>
      </c>
      <c r="J184" s="70">
        <v>0</v>
      </c>
      <c r="K184" s="60">
        <v>0</v>
      </c>
      <c r="L184" s="60">
        <v>0</v>
      </c>
      <c r="M184" s="60">
        <v>0</v>
      </c>
      <c r="N184" s="66">
        <f t="shared" si="16"/>
        <v>1</v>
      </c>
    </row>
    <row r="185" spans="1:14" ht="12" x14ac:dyDescent="0.3">
      <c r="A185" s="70" t="s">
        <v>308</v>
      </c>
      <c r="B185" s="71">
        <v>2</v>
      </c>
      <c r="C185" s="71">
        <v>0</v>
      </c>
      <c r="D185" s="71">
        <v>3</v>
      </c>
      <c r="E185" s="70">
        <v>0</v>
      </c>
      <c r="F185" s="70">
        <v>1</v>
      </c>
      <c r="G185" s="70">
        <v>0</v>
      </c>
      <c r="H185" s="70">
        <v>20</v>
      </c>
      <c r="I185" s="70">
        <v>80</v>
      </c>
      <c r="J185" s="70">
        <v>66</v>
      </c>
      <c r="K185" s="60">
        <v>66</v>
      </c>
      <c r="L185" s="60">
        <v>59</v>
      </c>
      <c r="M185" s="60">
        <v>32</v>
      </c>
      <c r="N185" s="66">
        <f t="shared" si="16"/>
        <v>329</v>
      </c>
    </row>
    <row r="186" spans="1:14" ht="12" x14ac:dyDescent="0.3">
      <c r="A186" s="70" t="s">
        <v>234</v>
      </c>
      <c r="B186" s="71">
        <v>0</v>
      </c>
      <c r="C186" s="71">
        <v>0</v>
      </c>
      <c r="D186" s="71">
        <v>0</v>
      </c>
      <c r="E186" s="70">
        <v>0</v>
      </c>
      <c r="F186" s="70">
        <v>0</v>
      </c>
      <c r="G186" s="70">
        <v>0</v>
      </c>
      <c r="H186" s="70">
        <v>14</v>
      </c>
      <c r="I186" s="70">
        <v>17</v>
      </c>
      <c r="J186" s="70">
        <v>8</v>
      </c>
      <c r="K186" s="60">
        <v>9</v>
      </c>
      <c r="L186" s="60">
        <v>8</v>
      </c>
      <c r="M186" s="60">
        <v>6</v>
      </c>
      <c r="N186" s="66">
        <f t="shared" si="16"/>
        <v>62</v>
      </c>
    </row>
    <row r="187" spans="1:14" ht="12" x14ac:dyDescent="0.3">
      <c r="A187" s="70" t="s">
        <v>235</v>
      </c>
      <c r="B187" s="71">
        <v>0</v>
      </c>
      <c r="C187" s="71">
        <v>0</v>
      </c>
      <c r="D187" s="71">
        <v>0</v>
      </c>
      <c r="E187" s="70">
        <v>0</v>
      </c>
      <c r="F187" s="70">
        <v>1</v>
      </c>
      <c r="G187" s="70">
        <v>0</v>
      </c>
      <c r="H187" s="70">
        <v>6</v>
      </c>
      <c r="I187" s="70">
        <v>7</v>
      </c>
      <c r="J187" s="70">
        <v>3</v>
      </c>
      <c r="K187" s="60">
        <v>4</v>
      </c>
      <c r="L187" s="60">
        <v>3</v>
      </c>
      <c r="M187" s="60">
        <v>5</v>
      </c>
      <c r="N187" s="66">
        <f t="shared" si="16"/>
        <v>29</v>
      </c>
    </row>
    <row r="188" spans="1:14" ht="12" x14ac:dyDescent="0.3">
      <c r="A188" s="70" t="s">
        <v>143</v>
      </c>
      <c r="B188" s="71">
        <v>0</v>
      </c>
      <c r="C188" s="71">
        <v>1</v>
      </c>
      <c r="D188" s="71">
        <v>0</v>
      </c>
      <c r="E188" s="70">
        <v>0</v>
      </c>
      <c r="F188" s="70">
        <v>0</v>
      </c>
      <c r="G188" s="70">
        <v>0</v>
      </c>
      <c r="H188" s="70">
        <v>9</v>
      </c>
      <c r="I188" s="70">
        <v>8</v>
      </c>
      <c r="J188" s="70">
        <v>1</v>
      </c>
      <c r="K188" s="60">
        <v>1</v>
      </c>
      <c r="L188" s="60">
        <v>4</v>
      </c>
      <c r="M188" s="60">
        <v>1</v>
      </c>
      <c r="N188" s="66">
        <f t="shared" si="16"/>
        <v>25</v>
      </c>
    </row>
    <row r="189" spans="1:14" ht="12" x14ac:dyDescent="0.3">
      <c r="A189" s="70" t="s">
        <v>98</v>
      </c>
      <c r="B189" s="71">
        <v>0</v>
      </c>
      <c r="C189" s="71">
        <v>0</v>
      </c>
      <c r="D189" s="71">
        <v>4</v>
      </c>
      <c r="E189" s="70">
        <v>1</v>
      </c>
      <c r="F189" s="70">
        <v>0</v>
      </c>
      <c r="G189" s="70">
        <v>2</v>
      </c>
      <c r="H189" s="70">
        <v>18</v>
      </c>
      <c r="I189" s="70">
        <v>23</v>
      </c>
      <c r="J189" s="70">
        <v>22</v>
      </c>
      <c r="K189" s="60">
        <v>16</v>
      </c>
      <c r="L189" s="60">
        <v>40</v>
      </c>
      <c r="M189" s="60">
        <v>16</v>
      </c>
      <c r="N189" s="66">
        <f t="shared" si="16"/>
        <v>142</v>
      </c>
    </row>
    <row r="190" spans="1:14" ht="12" x14ac:dyDescent="0.3">
      <c r="A190" s="70" t="s">
        <v>144</v>
      </c>
      <c r="B190" s="71">
        <v>0</v>
      </c>
      <c r="C190" s="71">
        <v>0</v>
      </c>
      <c r="D190" s="71">
        <v>0</v>
      </c>
      <c r="E190" s="70">
        <v>0</v>
      </c>
      <c r="F190" s="70">
        <v>0</v>
      </c>
      <c r="G190" s="70">
        <v>0</v>
      </c>
      <c r="H190" s="70">
        <v>2</v>
      </c>
      <c r="I190" s="70">
        <v>1</v>
      </c>
      <c r="J190" s="70">
        <v>1</v>
      </c>
      <c r="K190" s="60">
        <v>0</v>
      </c>
      <c r="L190" s="60">
        <v>0</v>
      </c>
      <c r="M190" s="60">
        <v>1</v>
      </c>
      <c r="N190" s="66">
        <f t="shared" si="16"/>
        <v>5</v>
      </c>
    </row>
    <row r="191" spans="1:14" ht="12" x14ac:dyDescent="0.3">
      <c r="A191" s="70" t="s">
        <v>236</v>
      </c>
      <c r="B191" s="71">
        <v>0</v>
      </c>
      <c r="C191" s="71">
        <v>4</v>
      </c>
      <c r="D191" s="71">
        <v>0</v>
      </c>
      <c r="E191" s="70">
        <v>0</v>
      </c>
      <c r="F191" s="70">
        <v>1</v>
      </c>
      <c r="G191" s="70">
        <v>0</v>
      </c>
      <c r="H191" s="70">
        <v>4</v>
      </c>
      <c r="I191" s="70">
        <v>7</v>
      </c>
      <c r="J191" s="70">
        <v>1</v>
      </c>
      <c r="K191" s="60">
        <v>1</v>
      </c>
      <c r="L191" s="60">
        <v>2</v>
      </c>
      <c r="M191" s="60">
        <v>4</v>
      </c>
      <c r="N191" s="66">
        <f t="shared" si="16"/>
        <v>24</v>
      </c>
    </row>
    <row r="192" spans="1:14" ht="12" x14ac:dyDescent="0.3">
      <c r="A192" s="70" t="s">
        <v>145</v>
      </c>
      <c r="B192" s="71">
        <v>0</v>
      </c>
      <c r="C192" s="71">
        <v>0</v>
      </c>
      <c r="D192" s="71">
        <v>0</v>
      </c>
      <c r="E192" s="70">
        <v>0</v>
      </c>
      <c r="F192" s="70">
        <v>0</v>
      </c>
      <c r="G192" s="70">
        <v>0</v>
      </c>
      <c r="H192" s="70">
        <v>2</v>
      </c>
      <c r="I192" s="70">
        <v>0</v>
      </c>
      <c r="J192" s="70">
        <v>1</v>
      </c>
      <c r="K192" s="60">
        <v>2</v>
      </c>
      <c r="L192" s="60">
        <v>1</v>
      </c>
      <c r="M192" s="60">
        <v>2</v>
      </c>
      <c r="N192" s="66">
        <f t="shared" si="16"/>
        <v>8</v>
      </c>
    </row>
    <row r="193" spans="1:14" ht="12" x14ac:dyDescent="0.3">
      <c r="A193" s="70" t="s">
        <v>146</v>
      </c>
      <c r="B193" s="71">
        <v>0</v>
      </c>
      <c r="C193" s="71">
        <v>0</v>
      </c>
      <c r="D193" s="71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60">
        <v>1</v>
      </c>
      <c r="L193" s="60">
        <v>0</v>
      </c>
      <c r="M193" s="60">
        <v>0</v>
      </c>
      <c r="N193" s="66">
        <f t="shared" si="16"/>
        <v>1</v>
      </c>
    </row>
    <row r="194" spans="1:14" ht="12" x14ac:dyDescent="0.3">
      <c r="A194" s="70" t="s">
        <v>147</v>
      </c>
      <c r="B194" s="71">
        <v>0</v>
      </c>
      <c r="C194" s="71">
        <v>0</v>
      </c>
      <c r="D194" s="71">
        <v>0</v>
      </c>
      <c r="E194" s="70">
        <v>0</v>
      </c>
      <c r="F194" s="70">
        <v>0</v>
      </c>
      <c r="G194" s="70">
        <v>0</v>
      </c>
      <c r="H194" s="70">
        <v>2</v>
      </c>
      <c r="I194" s="70">
        <v>2</v>
      </c>
      <c r="J194" s="70">
        <v>1</v>
      </c>
      <c r="K194" s="60">
        <v>1</v>
      </c>
      <c r="L194" s="60">
        <v>1</v>
      </c>
      <c r="M194" s="60">
        <v>0</v>
      </c>
      <c r="N194" s="66">
        <f t="shared" si="16"/>
        <v>7</v>
      </c>
    </row>
    <row r="195" spans="1:14" ht="12" x14ac:dyDescent="0.3">
      <c r="A195" s="70" t="s">
        <v>309</v>
      </c>
      <c r="B195" s="71">
        <v>0</v>
      </c>
      <c r="C195" s="71">
        <v>0</v>
      </c>
      <c r="D195" s="71">
        <v>0</v>
      </c>
      <c r="E195" s="70">
        <v>0</v>
      </c>
      <c r="F195" s="70">
        <v>0</v>
      </c>
      <c r="G195" s="70">
        <v>0</v>
      </c>
      <c r="H195" s="70">
        <v>2</v>
      </c>
      <c r="I195" s="70">
        <v>0</v>
      </c>
      <c r="J195" s="70">
        <v>2</v>
      </c>
      <c r="K195" s="60">
        <v>0</v>
      </c>
      <c r="L195" s="60">
        <v>1</v>
      </c>
      <c r="M195" s="60">
        <v>0</v>
      </c>
      <c r="N195" s="66">
        <f t="shared" si="16"/>
        <v>5</v>
      </c>
    </row>
    <row r="196" spans="1:14" ht="12" x14ac:dyDescent="0.3">
      <c r="A196" s="70" t="s">
        <v>310</v>
      </c>
      <c r="B196" s="71">
        <v>0</v>
      </c>
      <c r="C196" s="71">
        <v>0</v>
      </c>
      <c r="D196" s="71">
        <v>0</v>
      </c>
      <c r="E196" s="70">
        <v>0</v>
      </c>
      <c r="F196" s="70">
        <v>0</v>
      </c>
      <c r="G196" s="70">
        <v>0</v>
      </c>
      <c r="H196" s="70">
        <v>5</v>
      </c>
      <c r="I196" s="70">
        <v>2</v>
      </c>
      <c r="J196" s="70">
        <v>0</v>
      </c>
      <c r="K196" s="60">
        <v>0</v>
      </c>
      <c r="L196" s="60">
        <v>0</v>
      </c>
      <c r="M196" s="60">
        <v>0</v>
      </c>
      <c r="N196" s="66">
        <f t="shared" si="16"/>
        <v>7</v>
      </c>
    </row>
    <row r="197" spans="1:14" ht="12" x14ac:dyDescent="0.3">
      <c r="A197" s="70" t="s">
        <v>311</v>
      </c>
      <c r="B197" s="71">
        <v>0</v>
      </c>
      <c r="C197" s="71">
        <v>0</v>
      </c>
      <c r="D197" s="71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1</v>
      </c>
      <c r="J197" s="70">
        <v>1</v>
      </c>
      <c r="K197" s="60">
        <v>2</v>
      </c>
      <c r="L197" s="60">
        <v>2</v>
      </c>
      <c r="M197" s="60">
        <v>1</v>
      </c>
      <c r="N197" s="66">
        <f t="shared" si="16"/>
        <v>7</v>
      </c>
    </row>
    <row r="198" spans="1:14" ht="12" x14ac:dyDescent="0.3">
      <c r="A198" s="70" t="s">
        <v>5</v>
      </c>
      <c r="B198" s="71">
        <v>0</v>
      </c>
      <c r="C198" s="71">
        <v>22</v>
      </c>
      <c r="D198" s="71">
        <v>5</v>
      </c>
      <c r="E198" s="70">
        <v>5</v>
      </c>
      <c r="F198" s="70">
        <v>3</v>
      </c>
      <c r="G198" s="70">
        <v>0</v>
      </c>
      <c r="H198" s="70">
        <v>42</v>
      </c>
      <c r="I198" s="70">
        <v>57</v>
      </c>
      <c r="J198" s="70">
        <v>39</v>
      </c>
      <c r="K198" s="60">
        <v>47</v>
      </c>
      <c r="L198" s="60">
        <v>81</v>
      </c>
      <c r="M198" s="60">
        <v>35</v>
      </c>
      <c r="N198" s="66">
        <f t="shared" si="16"/>
        <v>336</v>
      </c>
    </row>
    <row r="199" spans="1:14" ht="12" x14ac:dyDescent="0.3">
      <c r="A199" s="70" t="s">
        <v>312</v>
      </c>
      <c r="B199" s="71">
        <v>0</v>
      </c>
      <c r="C199" s="71">
        <v>0</v>
      </c>
      <c r="D199" s="71">
        <v>0</v>
      </c>
      <c r="E199" s="70">
        <v>0</v>
      </c>
      <c r="F199" s="70">
        <v>0</v>
      </c>
      <c r="G199" s="70">
        <v>0</v>
      </c>
      <c r="H199" s="70">
        <v>4</v>
      </c>
      <c r="I199" s="70">
        <v>0</v>
      </c>
      <c r="J199" s="70">
        <v>0</v>
      </c>
      <c r="K199" s="60">
        <v>0</v>
      </c>
      <c r="L199" s="60">
        <v>0</v>
      </c>
      <c r="M199" s="60">
        <v>0</v>
      </c>
      <c r="N199" s="66">
        <f t="shared" si="16"/>
        <v>4</v>
      </c>
    </row>
    <row r="200" spans="1:14" ht="12" x14ac:dyDescent="0.3">
      <c r="A200" s="70" t="s">
        <v>313</v>
      </c>
      <c r="B200" s="71">
        <v>0</v>
      </c>
      <c r="C200" s="71">
        <v>0</v>
      </c>
      <c r="D200" s="71">
        <v>0</v>
      </c>
      <c r="E200" s="70">
        <v>0</v>
      </c>
      <c r="F200" s="70">
        <v>0</v>
      </c>
      <c r="G200" s="70">
        <v>0</v>
      </c>
      <c r="H200" s="70">
        <v>4</v>
      </c>
      <c r="I200" s="70">
        <v>0</v>
      </c>
      <c r="J200" s="70">
        <v>1</v>
      </c>
      <c r="K200" s="60">
        <v>1</v>
      </c>
      <c r="L200" s="60">
        <v>0</v>
      </c>
      <c r="M200" s="60">
        <v>0</v>
      </c>
      <c r="N200" s="66">
        <f t="shared" si="16"/>
        <v>6</v>
      </c>
    </row>
    <row r="201" spans="1:14" ht="12" x14ac:dyDescent="0.3">
      <c r="A201" s="70" t="s">
        <v>237</v>
      </c>
      <c r="B201" s="71">
        <v>0</v>
      </c>
      <c r="C201" s="71">
        <v>0</v>
      </c>
      <c r="D201" s="71">
        <v>0</v>
      </c>
      <c r="E201" s="70">
        <v>0</v>
      </c>
      <c r="F201" s="70">
        <v>0</v>
      </c>
      <c r="G201" s="70">
        <v>0</v>
      </c>
      <c r="H201" s="70">
        <v>2</v>
      </c>
      <c r="I201" s="70">
        <v>2</v>
      </c>
      <c r="J201" s="70">
        <v>2</v>
      </c>
      <c r="K201" s="60">
        <v>4</v>
      </c>
      <c r="L201" s="60">
        <v>0</v>
      </c>
      <c r="M201" s="60">
        <v>0</v>
      </c>
      <c r="N201" s="66">
        <f t="shared" si="16"/>
        <v>10</v>
      </c>
    </row>
    <row r="202" spans="1:14" ht="12" x14ac:dyDescent="0.3">
      <c r="A202" s="70" t="s">
        <v>238</v>
      </c>
      <c r="B202" s="71">
        <v>0</v>
      </c>
      <c r="C202" s="71">
        <v>2</v>
      </c>
      <c r="D202" s="71">
        <v>2</v>
      </c>
      <c r="E202" s="70">
        <v>0</v>
      </c>
      <c r="F202" s="70">
        <v>0</v>
      </c>
      <c r="G202" s="70">
        <v>0</v>
      </c>
      <c r="H202" s="70">
        <v>19</v>
      </c>
      <c r="I202" s="70">
        <v>49</v>
      </c>
      <c r="J202" s="70">
        <v>20</v>
      </c>
      <c r="K202" s="60">
        <v>16</v>
      </c>
      <c r="L202" s="60">
        <v>38</v>
      </c>
      <c r="M202" s="60">
        <v>22</v>
      </c>
      <c r="N202" s="66">
        <f t="shared" si="16"/>
        <v>168</v>
      </c>
    </row>
    <row r="203" spans="1:14" ht="12" x14ac:dyDescent="0.3">
      <c r="A203" s="70" t="s">
        <v>314</v>
      </c>
      <c r="B203" s="71">
        <v>0</v>
      </c>
      <c r="C203" s="71">
        <v>0</v>
      </c>
      <c r="D203" s="71">
        <v>0</v>
      </c>
      <c r="E203" s="70">
        <v>0</v>
      </c>
      <c r="F203" s="70">
        <v>0</v>
      </c>
      <c r="G203" s="70">
        <v>0</v>
      </c>
      <c r="H203" s="70">
        <v>1</v>
      </c>
      <c r="I203" s="70">
        <v>0</v>
      </c>
      <c r="J203" s="70">
        <v>0</v>
      </c>
      <c r="K203" s="60">
        <v>0</v>
      </c>
      <c r="L203" s="60">
        <v>0</v>
      </c>
      <c r="M203" s="60">
        <v>0</v>
      </c>
      <c r="N203" s="66">
        <f t="shared" si="16"/>
        <v>1</v>
      </c>
    </row>
    <row r="204" spans="1:14" ht="12" x14ac:dyDescent="0.3">
      <c r="A204" s="70" t="s">
        <v>315</v>
      </c>
      <c r="B204" s="71">
        <v>0</v>
      </c>
      <c r="C204" s="71">
        <v>0</v>
      </c>
      <c r="D204" s="71">
        <v>1</v>
      </c>
      <c r="E204" s="70">
        <v>0</v>
      </c>
      <c r="F204" s="70">
        <v>0</v>
      </c>
      <c r="G204" s="70">
        <v>2</v>
      </c>
      <c r="H204" s="70">
        <v>22</v>
      </c>
      <c r="I204" s="70">
        <v>55</v>
      </c>
      <c r="J204" s="70">
        <v>42</v>
      </c>
      <c r="K204" s="60">
        <v>59</v>
      </c>
      <c r="L204" s="60">
        <v>48</v>
      </c>
      <c r="M204" s="60">
        <v>40</v>
      </c>
      <c r="N204" s="66">
        <f t="shared" si="16"/>
        <v>269</v>
      </c>
    </row>
    <row r="205" spans="1:14" ht="12" x14ac:dyDescent="0.3">
      <c r="A205" s="70" t="s">
        <v>148</v>
      </c>
      <c r="B205" s="71">
        <v>0</v>
      </c>
      <c r="C205" s="71">
        <v>1</v>
      </c>
      <c r="D205" s="71">
        <v>0</v>
      </c>
      <c r="E205" s="70">
        <v>0</v>
      </c>
      <c r="F205" s="70">
        <v>0</v>
      </c>
      <c r="G205" s="70">
        <v>0</v>
      </c>
      <c r="H205" s="70">
        <v>2</v>
      </c>
      <c r="I205" s="70">
        <v>0</v>
      </c>
      <c r="J205" s="70">
        <v>1</v>
      </c>
      <c r="K205" s="60">
        <v>0</v>
      </c>
      <c r="L205" s="60">
        <v>2</v>
      </c>
      <c r="M205" s="60">
        <v>0</v>
      </c>
      <c r="N205" s="66">
        <f t="shared" si="16"/>
        <v>6</v>
      </c>
    </row>
    <row r="206" spans="1:14" ht="12" x14ac:dyDescent="0.3">
      <c r="A206" s="70" t="s">
        <v>6</v>
      </c>
      <c r="B206" s="71">
        <v>0</v>
      </c>
      <c r="C206" s="71">
        <v>0</v>
      </c>
      <c r="D206" s="71">
        <v>1</v>
      </c>
      <c r="E206" s="70">
        <v>2</v>
      </c>
      <c r="F206" s="70">
        <v>3</v>
      </c>
      <c r="G206" s="70">
        <v>3</v>
      </c>
      <c r="H206" s="70">
        <v>48</v>
      </c>
      <c r="I206" s="70">
        <v>29</v>
      </c>
      <c r="J206" s="70">
        <v>27</v>
      </c>
      <c r="K206" s="60">
        <v>26</v>
      </c>
      <c r="L206" s="60">
        <v>44</v>
      </c>
      <c r="M206" s="60">
        <v>17</v>
      </c>
      <c r="N206" s="66">
        <f t="shared" si="16"/>
        <v>200</v>
      </c>
    </row>
    <row r="207" spans="1:14" ht="12" x14ac:dyDescent="0.3">
      <c r="A207" s="70" t="s">
        <v>149</v>
      </c>
      <c r="B207" s="71">
        <v>0</v>
      </c>
      <c r="C207" s="71">
        <v>0</v>
      </c>
      <c r="D207" s="71">
        <v>0</v>
      </c>
      <c r="E207" s="70">
        <v>0</v>
      </c>
      <c r="F207" s="70">
        <v>0</v>
      </c>
      <c r="G207" s="70">
        <v>0</v>
      </c>
      <c r="H207" s="70">
        <v>3</v>
      </c>
      <c r="I207" s="70">
        <v>1</v>
      </c>
      <c r="J207" s="70">
        <v>1</v>
      </c>
      <c r="K207" s="60">
        <v>0</v>
      </c>
      <c r="L207" s="60">
        <v>0</v>
      </c>
      <c r="M207" s="60">
        <v>0</v>
      </c>
      <c r="N207" s="66">
        <f t="shared" si="16"/>
        <v>5</v>
      </c>
    </row>
    <row r="208" spans="1:14" ht="12" x14ac:dyDescent="0.3">
      <c r="A208" s="70" t="s">
        <v>316</v>
      </c>
      <c r="B208" s="71">
        <v>0</v>
      </c>
      <c r="C208" s="71">
        <v>0</v>
      </c>
      <c r="D208" s="71">
        <v>0</v>
      </c>
      <c r="E208" s="70">
        <v>0</v>
      </c>
      <c r="F208" s="70">
        <v>0</v>
      </c>
      <c r="G208" s="70">
        <v>0</v>
      </c>
      <c r="H208" s="70">
        <v>4</v>
      </c>
      <c r="I208" s="70">
        <v>3</v>
      </c>
      <c r="J208" s="70">
        <v>2</v>
      </c>
      <c r="K208" s="60">
        <v>2</v>
      </c>
      <c r="L208" s="60">
        <v>1</v>
      </c>
      <c r="M208" s="60">
        <v>1</v>
      </c>
      <c r="N208" s="66">
        <f t="shared" si="16"/>
        <v>13</v>
      </c>
    </row>
    <row r="209" spans="1:14" ht="12" x14ac:dyDescent="0.3">
      <c r="A209" s="70" t="s">
        <v>150</v>
      </c>
      <c r="B209" s="71">
        <v>0</v>
      </c>
      <c r="C209" s="71">
        <v>0</v>
      </c>
      <c r="D209" s="71">
        <v>0</v>
      </c>
      <c r="E209" s="70">
        <v>0</v>
      </c>
      <c r="F209" s="70">
        <v>0</v>
      </c>
      <c r="G209" s="70">
        <v>0</v>
      </c>
      <c r="H209" s="70">
        <v>4</v>
      </c>
      <c r="I209" s="70">
        <v>1</v>
      </c>
      <c r="J209" s="70">
        <v>1</v>
      </c>
      <c r="K209" s="60">
        <v>0</v>
      </c>
      <c r="L209" s="60">
        <v>1</v>
      </c>
      <c r="M209" s="60">
        <v>0</v>
      </c>
      <c r="N209" s="66">
        <f t="shared" si="16"/>
        <v>7</v>
      </c>
    </row>
    <row r="210" spans="1:14" ht="12" x14ac:dyDescent="0.3">
      <c r="A210" s="70" t="s">
        <v>317</v>
      </c>
      <c r="B210" s="71">
        <v>0</v>
      </c>
      <c r="C210" s="71">
        <v>1</v>
      </c>
      <c r="D210" s="71">
        <v>0</v>
      </c>
      <c r="E210" s="70">
        <v>0</v>
      </c>
      <c r="F210" s="70">
        <v>0</v>
      </c>
      <c r="G210" s="70">
        <v>0</v>
      </c>
      <c r="H210" s="70">
        <v>2</v>
      </c>
      <c r="I210" s="70">
        <v>0</v>
      </c>
      <c r="J210" s="70">
        <v>1</v>
      </c>
      <c r="K210" s="60">
        <v>0</v>
      </c>
      <c r="L210" s="60">
        <v>1</v>
      </c>
      <c r="M210" s="60">
        <v>0</v>
      </c>
      <c r="N210" s="66">
        <f t="shared" si="16"/>
        <v>5</v>
      </c>
    </row>
    <row r="211" spans="1:14" ht="12" x14ac:dyDescent="0.3">
      <c r="A211" s="70" t="s">
        <v>239</v>
      </c>
      <c r="B211" s="71">
        <v>0</v>
      </c>
      <c r="C211" s="71">
        <v>0</v>
      </c>
      <c r="D211" s="71">
        <v>0</v>
      </c>
      <c r="E211" s="70">
        <v>0</v>
      </c>
      <c r="F211" s="70">
        <v>0</v>
      </c>
      <c r="G211" s="70">
        <v>0</v>
      </c>
      <c r="H211" s="70">
        <v>2</v>
      </c>
      <c r="I211" s="70">
        <v>0</v>
      </c>
      <c r="J211" s="70">
        <v>1</v>
      </c>
      <c r="K211" s="60">
        <v>0</v>
      </c>
      <c r="L211" s="60">
        <v>0</v>
      </c>
      <c r="M211" s="60">
        <v>0</v>
      </c>
      <c r="N211" s="66">
        <f t="shared" si="16"/>
        <v>3</v>
      </c>
    </row>
    <row r="212" spans="1:14" ht="12" x14ac:dyDescent="0.3">
      <c r="A212" s="70" t="s">
        <v>7</v>
      </c>
      <c r="B212" s="71">
        <v>0</v>
      </c>
      <c r="C212" s="71">
        <v>5</v>
      </c>
      <c r="D212" s="71">
        <v>3</v>
      </c>
      <c r="E212" s="70">
        <v>0</v>
      </c>
      <c r="F212" s="70">
        <v>1</v>
      </c>
      <c r="G212" s="70">
        <v>16</v>
      </c>
      <c r="H212" s="70">
        <v>38</v>
      </c>
      <c r="I212" s="70">
        <v>144</v>
      </c>
      <c r="J212" s="70">
        <v>55</v>
      </c>
      <c r="K212" s="60">
        <v>74</v>
      </c>
      <c r="L212" s="60">
        <v>129</v>
      </c>
      <c r="M212" s="60">
        <v>55</v>
      </c>
      <c r="N212" s="66">
        <f t="shared" si="16"/>
        <v>520</v>
      </c>
    </row>
    <row r="213" spans="1:14" ht="12" x14ac:dyDescent="0.3">
      <c r="A213" s="70" t="s">
        <v>8</v>
      </c>
      <c r="B213" s="71">
        <v>0</v>
      </c>
      <c r="C213" s="71">
        <v>1</v>
      </c>
      <c r="D213" s="71">
        <v>2</v>
      </c>
      <c r="E213" s="70">
        <v>0</v>
      </c>
      <c r="F213" s="70">
        <v>1</v>
      </c>
      <c r="G213" s="70">
        <v>0</v>
      </c>
      <c r="H213" s="70">
        <v>69</v>
      </c>
      <c r="I213" s="70">
        <v>37</v>
      </c>
      <c r="J213" s="70">
        <v>17</v>
      </c>
      <c r="K213" s="60">
        <v>28</v>
      </c>
      <c r="L213" s="60">
        <v>61</v>
      </c>
      <c r="M213" s="60">
        <v>16</v>
      </c>
      <c r="N213" s="66">
        <f t="shared" si="16"/>
        <v>232</v>
      </c>
    </row>
    <row r="214" spans="1:14" ht="12" x14ac:dyDescent="0.3">
      <c r="A214" s="70" t="s">
        <v>240</v>
      </c>
      <c r="B214" s="71">
        <v>0</v>
      </c>
      <c r="C214" s="71">
        <v>0</v>
      </c>
      <c r="D214" s="71">
        <v>0</v>
      </c>
      <c r="E214" s="70">
        <v>0</v>
      </c>
      <c r="F214" s="70">
        <v>0</v>
      </c>
      <c r="G214" s="70">
        <v>0</v>
      </c>
      <c r="H214" s="70">
        <v>2</v>
      </c>
      <c r="I214" s="70">
        <v>7</v>
      </c>
      <c r="J214" s="70">
        <v>0</v>
      </c>
      <c r="K214" s="60">
        <v>1</v>
      </c>
      <c r="L214" s="60">
        <v>1</v>
      </c>
      <c r="M214" s="60">
        <v>0</v>
      </c>
      <c r="N214" s="66">
        <f t="shared" si="16"/>
        <v>11</v>
      </c>
    </row>
    <row r="215" spans="1:14" ht="12" x14ac:dyDescent="0.3">
      <c r="A215" s="70" t="s">
        <v>318</v>
      </c>
      <c r="B215" s="71">
        <v>0</v>
      </c>
      <c r="C215" s="71">
        <v>0</v>
      </c>
      <c r="D215" s="71">
        <v>0</v>
      </c>
      <c r="E215" s="70">
        <v>0</v>
      </c>
      <c r="F215" s="70">
        <v>1</v>
      </c>
      <c r="G215" s="70">
        <v>0</v>
      </c>
      <c r="H215" s="70">
        <v>0</v>
      </c>
      <c r="I215" s="70">
        <v>1</v>
      </c>
      <c r="J215" s="70">
        <v>2</v>
      </c>
      <c r="K215" s="60">
        <v>2</v>
      </c>
      <c r="L215" s="60">
        <v>0</v>
      </c>
      <c r="M215" s="60">
        <v>2</v>
      </c>
      <c r="N215" s="66">
        <f t="shared" si="16"/>
        <v>8</v>
      </c>
    </row>
    <row r="216" spans="1:14" ht="12" x14ac:dyDescent="0.3">
      <c r="A216" s="70" t="s">
        <v>151</v>
      </c>
      <c r="B216" s="71">
        <v>0</v>
      </c>
      <c r="C216" s="71">
        <v>1</v>
      </c>
      <c r="D216" s="71">
        <v>2</v>
      </c>
      <c r="E216" s="70">
        <v>0</v>
      </c>
      <c r="F216" s="70">
        <v>0</v>
      </c>
      <c r="G216" s="70">
        <v>0</v>
      </c>
      <c r="H216" s="70">
        <v>10</v>
      </c>
      <c r="I216" s="70">
        <v>23</v>
      </c>
      <c r="J216" s="70">
        <v>25</v>
      </c>
      <c r="K216" s="60">
        <v>19</v>
      </c>
      <c r="L216" s="60">
        <v>32</v>
      </c>
      <c r="M216" s="60">
        <v>7</v>
      </c>
      <c r="N216" s="66">
        <f t="shared" si="16"/>
        <v>119</v>
      </c>
    </row>
    <row r="217" spans="1:14" ht="12" x14ac:dyDescent="0.3">
      <c r="A217" s="70" t="s">
        <v>231</v>
      </c>
      <c r="B217" s="71">
        <v>0</v>
      </c>
      <c r="C217" s="71">
        <v>0</v>
      </c>
      <c r="D217" s="71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2</v>
      </c>
      <c r="J217" s="70">
        <v>1</v>
      </c>
      <c r="K217" s="60">
        <v>2</v>
      </c>
      <c r="L217" s="60">
        <v>0</v>
      </c>
      <c r="M217" s="60">
        <v>0</v>
      </c>
      <c r="N217" s="66">
        <f t="shared" si="16"/>
        <v>5</v>
      </c>
    </row>
    <row r="218" spans="1:14" ht="12" x14ac:dyDescent="0.3">
      <c r="A218" s="70" t="s">
        <v>99</v>
      </c>
      <c r="B218" s="71">
        <v>0</v>
      </c>
      <c r="C218" s="71">
        <v>0</v>
      </c>
      <c r="D218" s="71">
        <v>0</v>
      </c>
      <c r="E218" s="70">
        <v>0</v>
      </c>
      <c r="F218" s="70">
        <v>0</v>
      </c>
      <c r="G218" s="70">
        <v>0</v>
      </c>
      <c r="H218" s="70">
        <v>2</v>
      </c>
      <c r="I218" s="70">
        <v>0</v>
      </c>
      <c r="J218" s="70">
        <v>1</v>
      </c>
      <c r="K218" s="60">
        <v>1</v>
      </c>
      <c r="L218" s="60">
        <v>2</v>
      </c>
      <c r="M218" s="60">
        <v>1</v>
      </c>
      <c r="N218" s="66">
        <f t="shared" si="16"/>
        <v>7</v>
      </c>
    </row>
    <row r="219" spans="1:14" ht="12" x14ac:dyDescent="0.3">
      <c r="A219" s="70" t="s">
        <v>100</v>
      </c>
      <c r="B219" s="71">
        <v>0</v>
      </c>
      <c r="C219" s="71">
        <v>0</v>
      </c>
      <c r="D219" s="71">
        <v>0</v>
      </c>
      <c r="E219" s="70">
        <v>0</v>
      </c>
      <c r="F219" s="70">
        <v>0</v>
      </c>
      <c r="G219" s="70">
        <v>0</v>
      </c>
      <c r="H219" s="70">
        <v>3</v>
      </c>
      <c r="I219" s="70">
        <v>4</v>
      </c>
      <c r="J219" s="70">
        <v>2</v>
      </c>
      <c r="K219" s="60">
        <v>3</v>
      </c>
      <c r="L219" s="60">
        <v>1</v>
      </c>
      <c r="M219" s="60">
        <v>2</v>
      </c>
      <c r="N219" s="66">
        <f t="shared" si="16"/>
        <v>15</v>
      </c>
    </row>
    <row r="220" spans="1:14" ht="12" x14ac:dyDescent="0.3">
      <c r="A220" s="70" t="s">
        <v>241</v>
      </c>
      <c r="B220" s="71">
        <v>0</v>
      </c>
      <c r="C220" s="71">
        <v>2</v>
      </c>
      <c r="D220" s="71">
        <v>0</v>
      </c>
      <c r="E220" s="70">
        <v>0</v>
      </c>
      <c r="F220" s="70">
        <v>0</v>
      </c>
      <c r="G220" s="70">
        <v>0</v>
      </c>
      <c r="H220" s="70">
        <v>4</v>
      </c>
      <c r="I220" s="70">
        <v>1</v>
      </c>
      <c r="J220" s="70">
        <v>1</v>
      </c>
      <c r="K220" s="60">
        <v>2</v>
      </c>
      <c r="L220" s="60">
        <v>3</v>
      </c>
      <c r="M220" s="60">
        <v>0</v>
      </c>
      <c r="N220" s="66">
        <f t="shared" si="16"/>
        <v>13</v>
      </c>
    </row>
    <row r="221" spans="1:14" ht="12" x14ac:dyDescent="0.3">
      <c r="A221" s="70" t="s">
        <v>319</v>
      </c>
      <c r="B221" s="71">
        <v>0</v>
      </c>
      <c r="C221" s="71">
        <v>1</v>
      </c>
      <c r="D221" s="71">
        <v>0</v>
      </c>
      <c r="E221" s="70">
        <v>0</v>
      </c>
      <c r="F221" s="70">
        <v>0</v>
      </c>
      <c r="G221" s="70">
        <v>0</v>
      </c>
      <c r="H221" s="70">
        <v>4</v>
      </c>
      <c r="I221" s="70">
        <v>0</v>
      </c>
      <c r="J221" s="70">
        <v>1</v>
      </c>
      <c r="K221" s="60">
        <v>0</v>
      </c>
      <c r="L221" s="60">
        <v>0</v>
      </c>
      <c r="M221" s="60">
        <v>0</v>
      </c>
      <c r="N221" s="66">
        <f t="shared" si="16"/>
        <v>6</v>
      </c>
    </row>
    <row r="222" spans="1:14" ht="12" x14ac:dyDescent="0.3">
      <c r="A222" s="70" t="s">
        <v>152</v>
      </c>
      <c r="B222" s="71">
        <v>0</v>
      </c>
      <c r="C222" s="71">
        <v>0</v>
      </c>
      <c r="D222" s="71">
        <v>0</v>
      </c>
      <c r="E222" s="70">
        <v>2</v>
      </c>
      <c r="F222" s="70">
        <v>1</v>
      </c>
      <c r="G222" s="70">
        <v>0</v>
      </c>
      <c r="H222" s="70">
        <v>6</v>
      </c>
      <c r="I222" s="70">
        <v>38</v>
      </c>
      <c r="J222" s="70">
        <v>4</v>
      </c>
      <c r="K222" s="60">
        <v>5</v>
      </c>
      <c r="L222" s="60">
        <v>9</v>
      </c>
      <c r="M222" s="60">
        <v>9</v>
      </c>
      <c r="N222" s="66">
        <f t="shared" si="16"/>
        <v>74</v>
      </c>
    </row>
    <row r="223" spans="1:14" ht="12" x14ac:dyDescent="0.3">
      <c r="A223" s="70" t="s">
        <v>242</v>
      </c>
      <c r="B223" s="71">
        <v>0</v>
      </c>
      <c r="C223" s="71">
        <v>0</v>
      </c>
      <c r="D223" s="71">
        <v>0</v>
      </c>
      <c r="E223" s="70">
        <v>0</v>
      </c>
      <c r="F223" s="70">
        <v>0</v>
      </c>
      <c r="G223" s="70">
        <v>0</v>
      </c>
      <c r="H223" s="70">
        <v>2</v>
      </c>
      <c r="I223" s="70">
        <v>0</v>
      </c>
      <c r="J223" s="70">
        <v>0</v>
      </c>
      <c r="K223" s="60">
        <v>0</v>
      </c>
      <c r="L223" s="60">
        <v>0</v>
      </c>
      <c r="M223" s="60">
        <v>0</v>
      </c>
      <c r="N223" s="66">
        <f t="shared" si="16"/>
        <v>2</v>
      </c>
    </row>
    <row r="224" spans="1:14" ht="12" x14ac:dyDescent="0.3">
      <c r="A224" s="70" t="s">
        <v>153</v>
      </c>
      <c r="B224" s="71">
        <v>0</v>
      </c>
      <c r="C224" s="71">
        <v>0</v>
      </c>
      <c r="D224" s="71">
        <v>0</v>
      </c>
      <c r="E224" s="70">
        <v>0</v>
      </c>
      <c r="F224" s="70">
        <v>0</v>
      </c>
      <c r="G224" s="70">
        <v>0</v>
      </c>
      <c r="H224" s="70">
        <v>1</v>
      </c>
      <c r="I224" s="70">
        <v>1</v>
      </c>
      <c r="J224" s="70">
        <v>1</v>
      </c>
      <c r="K224" s="60">
        <v>0</v>
      </c>
      <c r="L224" s="60">
        <v>0</v>
      </c>
      <c r="M224" s="60">
        <v>0</v>
      </c>
      <c r="N224" s="66">
        <f t="shared" si="16"/>
        <v>3</v>
      </c>
    </row>
    <row r="225" spans="1:14" ht="12" x14ac:dyDescent="0.3">
      <c r="A225" s="70" t="s">
        <v>320</v>
      </c>
      <c r="B225" s="71">
        <v>1</v>
      </c>
      <c r="C225" s="71">
        <v>0</v>
      </c>
      <c r="D225" s="71">
        <v>0</v>
      </c>
      <c r="E225" s="70">
        <v>0</v>
      </c>
      <c r="F225" s="70">
        <v>0</v>
      </c>
      <c r="G225" s="70">
        <v>0</v>
      </c>
      <c r="H225" s="70">
        <v>5</v>
      </c>
      <c r="I225" s="70">
        <v>1</v>
      </c>
      <c r="J225" s="70">
        <v>1</v>
      </c>
      <c r="K225" s="60">
        <v>1</v>
      </c>
      <c r="L225" s="60">
        <v>0</v>
      </c>
      <c r="M225" s="60">
        <v>1</v>
      </c>
      <c r="N225" s="66">
        <f t="shared" si="16"/>
        <v>10</v>
      </c>
    </row>
    <row r="226" spans="1:14" ht="12" x14ac:dyDescent="0.3">
      <c r="A226" s="70" t="s">
        <v>321</v>
      </c>
      <c r="B226" s="71">
        <v>0</v>
      </c>
      <c r="C226" s="71">
        <v>0</v>
      </c>
      <c r="D226" s="71">
        <v>3</v>
      </c>
      <c r="E226" s="70">
        <v>0</v>
      </c>
      <c r="F226" s="70">
        <v>2</v>
      </c>
      <c r="G226" s="70">
        <v>0</v>
      </c>
      <c r="H226" s="70">
        <v>15</v>
      </c>
      <c r="I226" s="70">
        <v>158</v>
      </c>
      <c r="J226" s="70">
        <v>54</v>
      </c>
      <c r="K226" s="60">
        <v>39</v>
      </c>
      <c r="L226" s="60">
        <v>38</v>
      </c>
      <c r="M226" s="60">
        <v>17</v>
      </c>
      <c r="N226" s="66">
        <f t="shared" si="16"/>
        <v>326</v>
      </c>
    </row>
    <row r="227" spans="1:14" ht="12" x14ac:dyDescent="0.3">
      <c r="A227" s="70" t="s">
        <v>154</v>
      </c>
      <c r="B227" s="71">
        <v>0</v>
      </c>
      <c r="C227" s="71">
        <v>0</v>
      </c>
      <c r="D227" s="71">
        <v>0</v>
      </c>
      <c r="E227" s="70">
        <v>0</v>
      </c>
      <c r="F227" s="70">
        <v>0</v>
      </c>
      <c r="G227" s="70">
        <v>0</v>
      </c>
      <c r="H227" s="70">
        <v>1</v>
      </c>
      <c r="I227" s="70">
        <v>0</v>
      </c>
      <c r="J227" s="70">
        <v>0</v>
      </c>
      <c r="K227" s="60">
        <v>0</v>
      </c>
      <c r="L227" s="60">
        <v>0</v>
      </c>
      <c r="M227" s="60">
        <v>0</v>
      </c>
      <c r="N227" s="66">
        <f t="shared" ref="N227:N290" si="17">SUM(B227:M227)</f>
        <v>1</v>
      </c>
    </row>
    <row r="228" spans="1:14" ht="12" x14ac:dyDescent="0.3">
      <c r="A228" s="70" t="s">
        <v>9</v>
      </c>
      <c r="B228" s="71">
        <v>0</v>
      </c>
      <c r="C228" s="71">
        <v>2</v>
      </c>
      <c r="D228" s="71">
        <v>1</v>
      </c>
      <c r="E228" s="70">
        <v>1</v>
      </c>
      <c r="F228" s="70">
        <v>11</v>
      </c>
      <c r="G228" s="70">
        <v>0</v>
      </c>
      <c r="H228" s="70">
        <v>34</v>
      </c>
      <c r="I228" s="70">
        <v>21</v>
      </c>
      <c r="J228" s="70">
        <v>21</v>
      </c>
      <c r="K228" s="60">
        <v>21</v>
      </c>
      <c r="L228" s="60">
        <v>45</v>
      </c>
      <c r="M228" s="60">
        <v>12</v>
      </c>
      <c r="N228" s="66">
        <f t="shared" si="17"/>
        <v>169</v>
      </c>
    </row>
    <row r="229" spans="1:14" ht="12" x14ac:dyDescent="0.3">
      <c r="A229" s="70" t="s">
        <v>155</v>
      </c>
      <c r="B229" s="71">
        <v>0</v>
      </c>
      <c r="C229" s="71">
        <v>0</v>
      </c>
      <c r="D229" s="71">
        <v>0</v>
      </c>
      <c r="E229" s="70">
        <v>0</v>
      </c>
      <c r="F229" s="70">
        <v>0</v>
      </c>
      <c r="G229" s="70">
        <v>0</v>
      </c>
      <c r="H229" s="70">
        <v>3</v>
      </c>
      <c r="I229" s="70">
        <v>0</v>
      </c>
      <c r="J229" s="70">
        <v>1</v>
      </c>
      <c r="K229" s="60">
        <v>2</v>
      </c>
      <c r="L229" s="60">
        <v>0</v>
      </c>
      <c r="M229" s="60">
        <v>0</v>
      </c>
      <c r="N229" s="66">
        <f t="shared" si="17"/>
        <v>6</v>
      </c>
    </row>
    <row r="230" spans="1:14" ht="12" x14ac:dyDescent="0.3">
      <c r="A230" s="70" t="s">
        <v>322</v>
      </c>
      <c r="B230" s="71">
        <v>0</v>
      </c>
      <c r="C230" s="71">
        <v>0</v>
      </c>
      <c r="D230" s="71">
        <v>0</v>
      </c>
      <c r="E230" s="70">
        <v>0</v>
      </c>
      <c r="F230" s="70">
        <v>0</v>
      </c>
      <c r="G230" s="70">
        <v>0</v>
      </c>
      <c r="H230" s="70">
        <v>3</v>
      </c>
      <c r="I230" s="70">
        <v>0</v>
      </c>
      <c r="J230" s="70">
        <v>0</v>
      </c>
      <c r="K230" s="60">
        <v>0</v>
      </c>
      <c r="L230" s="60">
        <v>0</v>
      </c>
      <c r="M230" s="60">
        <v>0</v>
      </c>
      <c r="N230" s="66">
        <f t="shared" si="17"/>
        <v>3</v>
      </c>
    </row>
    <row r="231" spans="1:14" ht="12" x14ac:dyDescent="0.3">
      <c r="A231" s="70" t="s">
        <v>156</v>
      </c>
      <c r="B231" s="71">
        <v>0</v>
      </c>
      <c r="C231" s="71">
        <v>0</v>
      </c>
      <c r="D231" s="71">
        <v>0</v>
      </c>
      <c r="E231" s="70">
        <v>0</v>
      </c>
      <c r="F231" s="70">
        <v>0</v>
      </c>
      <c r="G231" s="70">
        <v>0</v>
      </c>
      <c r="H231" s="70">
        <v>1</v>
      </c>
      <c r="I231" s="70">
        <v>3</v>
      </c>
      <c r="J231" s="70">
        <v>1</v>
      </c>
      <c r="K231" s="60">
        <v>0</v>
      </c>
      <c r="L231" s="60">
        <v>0</v>
      </c>
      <c r="M231" s="60">
        <v>1</v>
      </c>
      <c r="N231" s="66">
        <f t="shared" si="17"/>
        <v>6</v>
      </c>
    </row>
    <row r="232" spans="1:14" ht="12" x14ac:dyDescent="0.3">
      <c r="A232" s="70" t="s">
        <v>323</v>
      </c>
      <c r="B232" s="71">
        <v>0</v>
      </c>
      <c r="C232" s="71">
        <v>0</v>
      </c>
      <c r="D232" s="71">
        <v>0</v>
      </c>
      <c r="E232" s="70">
        <v>0</v>
      </c>
      <c r="F232" s="70">
        <v>0</v>
      </c>
      <c r="G232" s="70">
        <v>0</v>
      </c>
      <c r="H232" s="70">
        <v>2</v>
      </c>
      <c r="I232" s="70">
        <v>0</v>
      </c>
      <c r="J232" s="70">
        <v>0</v>
      </c>
      <c r="K232" s="60">
        <v>0</v>
      </c>
      <c r="L232" s="60">
        <v>0</v>
      </c>
      <c r="M232" s="60">
        <v>0</v>
      </c>
      <c r="N232" s="66">
        <f t="shared" si="17"/>
        <v>2</v>
      </c>
    </row>
    <row r="233" spans="1:14" ht="12" x14ac:dyDescent="0.3">
      <c r="A233" s="70" t="s">
        <v>324</v>
      </c>
      <c r="B233" s="71">
        <v>0</v>
      </c>
      <c r="C233" s="71">
        <v>0</v>
      </c>
      <c r="D233" s="71">
        <v>0</v>
      </c>
      <c r="E233" s="70">
        <v>0</v>
      </c>
      <c r="F233" s="70">
        <v>0</v>
      </c>
      <c r="G233" s="70">
        <v>0</v>
      </c>
      <c r="H233" s="70">
        <v>6</v>
      </c>
      <c r="I233" s="70">
        <v>1</v>
      </c>
      <c r="J233" s="70">
        <v>0</v>
      </c>
      <c r="K233" s="60">
        <v>1</v>
      </c>
      <c r="L233" s="60">
        <v>1</v>
      </c>
      <c r="M233" s="60">
        <v>0</v>
      </c>
      <c r="N233" s="66">
        <f t="shared" si="17"/>
        <v>9</v>
      </c>
    </row>
    <row r="234" spans="1:14" ht="12" x14ac:dyDescent="0.3">
      <c r="A234" s="70" t="s">
        <v>157</v>
      </c>
      <c r="B234" s="71">
        <v>0</v>
      </c>
      <c r="C234" s="71">
        <v>0</v>
      </c>
      <c r="D234" s="71">
        <v>0</v>
      </c>
      <c r="E234" s="70">
        <v>0</v>
      </c>
      <c r="F234" s="70">
        <v>0</v>
      </c>
      <c r="G234" s="70">
        <v>0</v>
      </c>
      <c r="H234" s="70">
        <v>1</v>
      </c>
      <c r="I234" s="70">
        <v>1</v>
      </c>
      <c r="J234" s="70">
        <v>0</v>
      </c>
      <c r="K234" s="60">
        <v>0</v>
      </c>
      <c r="L234" s="60">
        <v>0</v>
      </c>
      <c r="M234" s="60">
        <v>0</v>
      </c>
      <c r="N234" s="66">
        <f t="shared" si="17"/>
        <v>2</v>
      </c>
    </row>
    <row r="235" spans="1:14" ht="12" x14ac:dyDescent="0.3">
      <c r="A235" s="70" t="s">
        <v>243</v>
      </c>
      <c r="B235" s="71">
        <v>0</v>
      </c>
      <c r="C235" s="71">
        <v>0</v>
      </c>
      <c r="D235" s="71">
        <v>0</v>
      </c>
      <c r="E235" s="70">
        <v>0</v>
      </c>
      <c r="F235" s="70">
        <v>0</v>
      </c>
      <c r="G235" s="70">
        <v>0</v>
      </c>
      <c r="H235" s="70">
        <v>5</v>
      </c>
      <c r="I235" s="70">
        <v>5</v>
      </c>
      <c r="J235" s="70">
        <v>2</v>
      </c>
      <c r="K235" s="60">
        <v>4</v>
      </c>
      <c r="L235" s="60">
        <v>0</v>
      </c>
      <c r="M235" s="60">
        <v>0</v>
      </c>
      <c r="N235" s="66">
        <f t="shared" si="17"/>
        <v>16</v>
      </c>
    </row>
    <row r="236" spans="1:14" ht="12" x14ac:dyDescent="0.3">
      <c r="A236" s="70" t="s">
        <v>325</v>
      </c>
      <c r="B236" s="71">
        <v>0</v>
      </c>
      <c r="C236" s="71">
        <v>0</v>
      </c>
      <c r="D236" s="71">
        <v>0</v>
      </c>
      <c r="E236" s="70">
        <v>1</v>
      </c>
      <c r="F236" s="70">
        <v>0</v>
      </c>
      <c r="G236" s="70">
        <v>0</v>
      </c>
      <c r="H236" s="70">
        <v>3</v>
      </c>
      <c r="I236" s="70">
        <v>1</v>
      </c>
      <c r="J236" s="70">
        <v>0</v>
      </c>
      <c r="K236" s="60">
        <v>0</v>
      </c>
      <c r="L236" s="60">
        <v>0</v>
      </c>
      <c r="M236" s="60">
        <v>0</v>
      </c>
      <c r="N236" s="66">
        <f t="shared" si="17"/>
        <v>5</v>
      </c>
    </row>
    <row r="237" spans="1:14" ht="12" x14ac:dyDescent="0.3">
      <c r="A237" s="70" t="s">
        <v>244</v>
      </c>
      <c r="B237" s="71">
        <v>1</v>
      </c>
      <c r="C237" s="71">
        <v>0</v>
      </c>
      <c r="D237" s="71">
        <v>0</v>
      </c>
      <c r="E237" s="70">
        <v>0</v>
      </c>
      <c r="F237" s="70">
        <v>0</v>
      </c>
      <c r="G237" s="70">
        <v>0</v>
      </c>
      <c r="H237" s="70">
        <v>43</v>
      </c>
      <c r="I237" s="70">
        <v>26</v>
      </c>
      <c r="J237" s="70">
        <v>12</v>
      </c>
      <c r="K237" s="60">
        <v>12</v>
      </c>
      <c r="L237" s="60">
        <v>42</v>
      </c>
      <c r="M237" s="60">
        <v>2</v>
      </c>
      <c r="N237" s="66">
        <f t="shared" si="17"/>
        <v>138</v>
      </c>
    </row>
    <row r="238" spans="1:14" ht="12" x14ac:dyDescent="0.3">
      <c r="A238" s="70" t="s">
        <v>158</v>
      </c>
      <c r="B238" s="71">
        <v>0</v>
      </c>
      <c r="C238" s="71">
        <v>0</v>
      </c>
      <c r="D238" s="71">
        <v>0</v>
      </c>
      <c r="E238" s="70">
        <v>0</v>
      </c>
      <c r="F238" s="70">
        <v>0</v>
      </c>
      <c r="G238" s="70">
        <v>0</v>
      </c>
      <c r="H238" s="70">
        <v>3</v>
      </c>
      <c r="I238" s="70">
        <v>1</v>
      </c>
      <c r="J238" s="70">
        <v>1</v>
      </c>
      <c r="K238" s="60">
        <v>2</v>
      </c>
      <c r="L238" s="60">
        <v>0</v>
      </c>
      <c r="M238" s="60">
        <v>0</v>
      </c>
      <c r="N238" s="66">
        <f t="shared" si="17"/>
        <v>7</v>
      </c>
    </row>
    <row r="239" spans="1:14" ht="12" x14ac:dyDescent="0.3">
      <c r="A239" s="70" t="s">
        <v>10</v>
      </c>
      <c r="B239" s="71">
        <v>2</v>
      </c>
      <c r="C239" s="71">
        <v>3</v>
      </c>
      <c r="D239" s="71">
        <v>31</v>
      </c>
      <c r="E239" s="70">
        <v>6</v>
      </c>
      <c r="F239" s="70">
        <v>11</v>
      </c>
      <c r="G239" s="70">
        <v>7</v>
      </c>
      <c r="H239" s="70">
        <v>194</v>
      </c>
      <c r="I239" s="70">
        <v>360</v>
      </c>
      <c r="J239" s="70">
        <v>218</v>
      </c>
      <c r="K239" s="60">
        <v>216</v>
      </c>
      <c r="L239" s="60">
        <v>434</v>
      </c>
      <c r="M239" s="60">
        <v>224</v>
      </c>
      <c r="N239" s="66">
        <f t="shared" si="17"/>
        <v>1706</v>
      </c>
    </row>
    <row r="240" spans="1:14" ht="12" x14ac:dyDescent="0.3">
      <c r="A240" s="70" t="s">
        <v>159</v>
      </c>
      <c r="B240" s="71">
        <v>0</v>
      </c>
      <c r="C240" s="71">
        <v>0</v>
      </c>
      <c r="D240" s="71">
        <v>0</v>
      </c>
      <c r="E240" s="70">
        <v>0</v>
      </c>
      <c r="F240" s="70">
        <v>0</v>
      </c>
      <c r="G240" s="70">
        <v>0</v>
      </c>
      <c r="H240" s="70">
        <v>3</v>
      </c>
      <c r="I240" s="70">
        <v>6</v>
      </c>
      <c r="J240" s="70">
        <v>1</v>
      </c>
      <c r="K240" s="60">
        <v>2</v>
      </c>
      <c r="L240" s="60">
        <v>0</v>
      </c>
      <c r="M240" s="60">
        <v>20</v>
      </c>
      <c r="N240" s="66">
        <f t="shared" si="17"/>
        <v>32</v>
      </c>
    </row>
    <row r="241" spans="1:14" ht="12" x14ac:dyDescent="0.3">
      <c r="A241" s="70" t="s">
        <v>326</v>
      </c>
      <c r="B241" s="71">
        <v>0</v>
      </c>
      <c r="C241" s="71">
        <v>0</v>
      </c>
      <c r="D241" s="71">
        <v>0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60">
        <v>1</v>
      </c>
      <c r="L241" s="60">
        <v>0</v>
      </c>
      <c r="M241" s="60">
        <v>1</v>
      </c>
      <c r="N241" s="66">
        <f t="shared" si="17"/>
        <v>2</v>
      </c>
    </row>
    <row r="242" spans="1:14" ht="12" x14ac:dyDescent="0.3">
      <c r="A242" s="70" t="s">
        <v>327</v>
      </c>
      <c r="B242" s="71">
        <v>0</v>
      </c>
      <c r="C242" s="71">
        <v>0</v>
      </c>
      <c r="D242" s="71">
        <v>0</v>
      </c>
      <c r="E242" s="70">
        <v>0</v>
      </c>
      <c r="F242" s="70">
        <v>0</v>
      </c>
      <c r="G242" s="70">
        <v>0</v>
      </c>
      <c r="H242" s="70">
        <v>4</v>
      </c>
      <c r="I242" s="70">
        <v>2</v>
      </c>
      <c r="J242" s="70">
        <v>0</v>
      </c>
      <c r="K242" s="60">
        <v>0</v>
      </c>
      <c r="L242" s="60">
        <v>0</v>
      </c>
      <c r="M242" s="60">
        <v>2</v>
      </c>
      <c r="N242" s="66">
        <f t="shared" si="17"/>
        <v>8</v>
      </c>
    </row>
    <row r="243" spans="1:14" ht="12" x14ac:dyDescent="0.3">
      <c r="A243" s="70" t="s">
        <v>160</v>
      </c>
      <c r="B243" s="71">
        <v>0</v>
      </c>
      <c r="C243" s="71">
        <v>0</v>
      </c>
      <c r="D243" s="71">
        <v>0</v>
      </c>
      <c r="E243" s="70">
        <v>0</v>
      </c>
      <c r="F243" s="70">
        <v>3</v>
      </c>
      <c r="G243" s="70">
        <v>0</v>
      </c>
      <c r="H243" s="70">
        <v>15</v>
      </c>
      <c r="I243" s="70">
        <v>27</v>
      </c>
      <c r="J243" s="70">
        <v>27</v>
      </c>
      <c r="K243" s="60">
        <v>33</v>
      </c>
      <c r="L243" s="60">
        <v>64</v>
      </c>
      <c r="M243" s="60">
        <v>18</v>
      </c>
      <c r="N243" s="66">
        <f t="shared" si="17"/>
        <v>187</v>
      </c>
    </row>
    <row r="244" spans="1:14" ht="12" x14ac:dyDescent="0.3">
      <c r="A244" s="70" t="s">
        <v>328</v>
      </c>
      <c r="B244" s="71">
        <v>0</v>
      </c>
      <c r="C244" s="71">
        <v>0</v>
      </c>
      <c r="D244" s="71">
        <v>0</v>
      </c>
      <c r="E244" s="70">
        <v>0</v>
      </c>
      <c r="F244" s="70">
        <v>0</v>
      </c>
      <c r="G244" s="70">
        <v>0</v>
      </c>
      <c r="H244" s="70">
        <v>1</v>
      </c>
      <c r="I244" s="70">
        <v>1</v>
      </c>
      <c r="J244" s="70">
        <v>0</v>
      </c>
      <c r="K244" s="60">
        <v>0</v>
      </c>
      <c r="L244" s="60">
        <v>0</v>
      </c>
      <c r="M244" s="60">
        <v>0</v>
      </c>
      <c r="N244" s="66">
        <f t="shared" si="17"/>
        <v>2</v>
      </c>
    </row>
    <row r="245" spans="1:14" ht="12" x14ac:dyDescent="0.3">
      <c r="A245" s="70" t="s">
        <v>329</v>
      </c>
      <c r="B245" s="71">
        <v>0</v>
      </c>
      <c r="C245" s="71">
        <v>0</v>
      </c>
      <c r="D245" s="71">
        <v>0</v>
      </c>
      <c r="E245" s="70">
        <v>0</v>
      </c>
      <c r="F245" s="70">
        <v>0</v>
      </c>
      <c r="G245" s="70">
        <v>0</v>
      </c>
      <c r="H245" s="70">
        <v>12</v>
      </c>
      <c r="I245" s="70">
        <v>4</v>
      </c>
      <c r="J245" s="70">
        <v>1</v>
      </c>
      <c r="K245" s="60">
        <v>6</v>
      </c>
      <c r="L245" s="60">
        <v>11</v>
      </c>
      <c r="M245" s="60">
        <v>2</v>
      </c>
      <c r="N245" s="66">
        <f t="shared" si="17"/>
        <v>36</v>
      </c>
    </row>
    <row r="246" spans="1:14" ht="12" x14ac:dyDescent="0.3">
      <c r="A246" s="70" t="s">
        <v>330</v>
      </c>
      <c r="B246" s="71">
        <v>0</v>
      </c>
      <c r="C246" s="71">
        <v>0</v>
      </c>
      <c r="D246" s="71">
        <v>0</v>
      </c>
      <c r="E246" s="70">
        <v>0</v>
      </c>
      <c r="F246" s="70">
        <v>0</v>
      </c>
      <c r="G246" s="70">
        <v>0</v>
      </c>
      <c r="H246" s="70">
        <v>6</v>
      </c>
      <c r="I246" s="70">
        <v>3</v>
      </c>
      <c r="J246" s="70">
        <v>0</v>
      </c>
      <c r="K246" s="60">
        <v>2</v>
      </c>
      <c r="L246" s="60">
        <v>2</v>
      </c>
      <c r="M246" s="60">
        <v>0</v>
      </c>
      <c r="N246" s="66">
        <f t="shared" si="17"/>
        <v>13</v>
      </c>
    </row>
    <row r="247" spans="1:14" ht="12" x14ac:dyDescent="0.3">
      <c r="A247" s="70" t="s">
        <v>161</v>
      </c>
      <c r="B247" s="71">
        <v>0</v>
      </c>
      <c r="C247" s="71">
        <v>0</v>
      </c>
      <c r="D247" s="71">
        <v>0</v>
      </c>
      <c r="E247" s="70">
        <v>0</v>
      </c>
      <c r="F247" s="70">
        <v>0</v>
      </c>
      <c r="G247" s="70">
        <v>0</v>
      </c>
      <c r="H247" s="70">
        <v>19</v>
      </c>
      <c r="I247" s="70">
        <v>9</v>
      </c>
      <c r="J247" s="70">
        <v>6</v>
      </c>
      <c r="K247" s="60">
        <v>7</v>
      </c>
      <c r="L247" s="60">
        <v>5</v>
      </c>
      <c r="M247" s="60">
        <v>3</v>
      </c>
      <c r="N247" s="66">
        <f t="shared" si="17"/>
        <v>49</v>
      </c>
    </row>
    <row r="248" spans="1:14" ht="12" x14ac:dyDescent="0.3">
      <c r="A248" s="70" t="s">
        <v>245</v>
      </c>
      <c r="B248" s="71">
        <v>0</v>
      </c>
      <c r="C248" s="71">
        <v>0</v>
      </c>
      <c r="D248" s="71">
        <v>0</v>
      </c>
      <c r="E248" s="70">
        <v>0</v>
      </c>
      <c r="F248" s="70">
        <v>0</v>
      </c>
      <c r="G248" s="70">
        <v>0</v>
      </c>
      <c r="H248" s="70">
        <v>2</v>
      </c>
      <c r="I248" s="70">
        <v>10</v>
      </c>
      <c r="J248" s="70">
        <v>3</v>
      </c>
      <c r="K248" s="60">
        <v>1</v>
      </c>
      <c r="L248" s="60">
        <v>5</v>
      </c>
      <c r="M248" s="60">
        <v>2</v>
      </c>
      <c r="N248" s="66">
        <f t="shared" si="17"/>
        <v>23</v>
      </c>
    </row>
    <row r="249" spans="1:14" ht="12" x14ac:dyDescent="0.3">
      <c r="A249" s="70" t="s">
        <v>162</v>
      </c>
      <c r="B249" s="71">
        <v>0</v>
      </c>
      <c r="C249" s="71">
        <v>0</v>
      </c>
      <c r="D249" s="71">
        <v>0</v>
      </c>
      <c r="E249" s="70">
        <v>0</v>
      </c>
      <c r="F249" s="70">
        <v>2</v>
      </c>
      <c r="G249" s="70">
        <v>0</v>
      </c>
      <c r="H249" s="70">
        <v>5</v>
      </c>
      <c r="I249" s="70">
        <v>3</v>
      </c>
      <c r="J249" s="70">
        <v>1</v>
      </c>
      <c r="K249" s="60">
        <v>2</v>
      </c>
      <c r="L249" s="60">
        <v>3</v>
      </c>
      <c r="M249" s="60">
        <v>1</v>
      </c>
      <c r="N249" s="66">
        <f t="shared" si="17"/>
        <v>17</v>
      </c>
    </row>
    <row r="250" spans="1:14" ht="12" x14ac:dyDescent="0.3">
      <c r="A250" s="70" t="s">
        <v>83</v>
      </c>
      <c r="B250" s="71">
        <v>0</v>
      </c>
      <c r="C250" s="71">
        <v>0</v>
      </c>
      <c r="D250" s="71">
        <v>0</v>
      </c>
      <c r="E250" s="70">
        <v>0</v>
      </c>
      <c r="F250" s="70">
        <v>0</v>
      </c>
      <c r="G250" s="70">
        <v>0</v>
      </c>
      <c r="H250" s="70">
        <v>1</v>
      </c>
      <c r="I250" s="70">
        <v>2</v>
      </c>
      <c r="J250" s="70">
        <v>1</v>
      </c>
      <c r="K250" s="60">
        <v>7</v>
      </c>
      <c r="L250" s="60">
        <v>3</v>
      </c>
      <c r="M250" s="60">
        <v>0</v>
      </c>
      <c r="N250" s="66">
        <f t="shared" si="17"/>
        <v>14</v>
      </c>
    </row>
    <row r="251" spans="1:14" ht="12" x14ac:dyDescent="0.3">
      <c r="A251" s="70" t="s">
        <v>331</v>
      </c>
      <c r="B251" s="71">
        <v>0</v>
      </c>
      <c r="C251" s="71">
        <v>0</v>
      </c>
      <c r="D251" s="71">
        <v>0</v>
      </c>
      <c r="E251" s="70">
        <v>0</v>
      </c>
      <c r="F251" s="70">
        <v>1</v>
      </c>
      <c r="G251" s="70">
        <v>0</v>
      </c>
      <c r="H251" s="70">
        <v>8</v>
      </c>
      <c r="I251" s="70">
        <v>2</v>
      </c>
      <c r="J251" s="70">
        <v>0</v>
      </c>
      <c r="K251" s="60">
        <v>1</v>
      </c>
      <c r="L251" s="60">
        <v>1</v>
      </c>
      <c r="M251" s="60">
        <v>1</v>
      </c>
      <c r="N251" s="66">
        <f t="shared" si="17"/>
        <v>14</v>
      </c>
    </row>
    <row r="252" spans="1:14" ht="12" x14ac:dyDescent="0.3">
      <c r="A252" s="70" t="s">
        <v>11</v>
      </c>
      <c r="B252" s="71">
        <v>0</v>
      </c>
      <c r="C252" s="71">
        <v>1</v>
      </c>
      <c r="D252" s="71">
        <v>1</v>
      </c>
      <c r="E252" s="70">
        <v>0</v>
      </c>
      <c r="F252" s="70">
        <v>0</v>
      </c>
      <c r="G252" s="70">
        <v>0</v>
      </c>
      <c r="H252" s="70">
        <v>54</v>
      </c>
      <c r="I252" s="70">
        <v>53</v>
      </c>
      <c r="J252" s="70">
        <v>69</v>
      </c>
      <c r="K252" s="60">
        <v>40</v>
      </c>
      <c r="L252" s="60">
        <v>61</v>
      </c>
      <c r="M252" s="60">
        <v>29</v>
      </c>
      <c r="N252" s="66">
        <f t="shared" si="17"/>
        <v>308</v>
      </c>
    </row>
    <row r="253" spans="1:14" ht="12" x14ac:dyDescent="0.3">
      <c r="A253" s="70" t="s">
        <v>246</v>
      </c>
      <c r="B253" s="71">
        <v>0</v>
      </c>
      <c r="C253" s="71">
        <v>0</v>
      </c>
      <c r="D253" s="71">
        <v>0</v>
      </c>
      <c r="E253" s="70">
        <v>0</v>
      </c>
      <c r="F253" s="70">
        <v>1</v>
      </c>
      <c r="G253" s="70">
        <v>0</v>
      </c>
      <c r="H253" s="70">
        <v>3</v>
      </c>
      <c r="I253" s="70">
        <v>19</v>
      </c>
      <c r="J253" s="70">
        <v>1</v>
      </c>
      <c r="K253" s="60">
        <v>6</v>
      </c>
      <c r="L253" s="60">
        <v>8</v>
      </c>
      <c r="M253" s="60">
        <v>4</v>
      </c>
      <c r="N253" s="66">
        <f t="shared" si="17"/>
        <v>42</v>
      </c>
    </row>
    <row r="254" spans="1:14" ht="12" x14ac:dyDescent="0.3">
      <c r="A254" s="70" t="s">
        <v>12</v>
      </c>
      <c r="B254" s="71">
        <v>0</v>
      </c>
      <c r="C254" s="71">
        <v>0</v>
      </c>
      <c r="D254" s="71">
        <v>5</v>
      </c>
      <c r="E254" s="70">
        <v>0</v>
      </c>
      <c r="F254" s="70">
        <v>0</v>
      </c>
      <c r="G254" s="70">
        <v>0</v>
      </c>
      <c r="H254" s="70">
        <v>102</v>
      </c>
      <c r="I254" s="70">
        <v>53</v>
      </c>
      <c r="J254" s="70">
        <v>76</v>
      </c>
      <c r="K254" s="60">
        <v>65</v>
      </c>
      <c r="L254" s="60">
        <v>75</v>
      </c>
      <c r="M254" s="60">
        <v>34</v>
      </c>
      <c r="N254" s="66">
        <f t="shared" si="17"/>
        <v>410</v>
      </c>
    </row>
    <row r="255" spans="1:14" ht="12" x14ac:dyDescent="0.3">
      <c r="A255" s="70" t="s">
        <v>247</v>
      </c>
      <c r="B255" s="71">
        <v>0</v>
      </c>
      <c r="C255" s="71">
        <v>0</v>
      </c>
      <c r="D255" s="71">
        <v>0</v>
      </c>
      <c r="E255" s="70">
        <v>0</v>
      </c>
      <c r="F255" s="70">
        <v>0</v>
      </c>
      <c r="G255" s="70">
        <v>0</v>
      </c>
      <c r="H255" s="70">
        <v>4</v>
      </c>
      <c r="I255" s="70">
        <v>7</v>
      </c>
      <c r="J255" s="70">
        <v>2</v>
      </c>
      <c r="K255" s="60">
        <v>6</v>
      </c>
      <c r="L255" s="60">
        <v>2</v>
      </c>
      <c r="M255" s="60">
        <v>1</v>
      </c>
      <c r="N255" s="66">
        <f t="shared" si="17"/>
        <v>22</v>
      </c>
    </row>
    <row r="256" spans="1:14" ht="12" x14ac:dyDescent="0.3">
      <c r="A256" s="70" t="s">
        <v>332</v>
      </c>
      <c r="B256" s="71">
        <v>0</v>
      </c>
      <c r="C256" s="71">
        <v>0</v>
      </c>
      <c r="D256" s="71">
        <v>0</v>
      </c>
      <c r="E256" s="70">
        <v>0</v>
      </c>
      <c r="F256" s="70">
        <v>0</v>
      </c>
      <c r="G256" s="70">
        <v>0</v>
      </c>
      <c r="H256" s="70">
        <v>5</v>
      </c>
      <c r="I256" s="70">
        <v>0</v>
      </c>
      <c r="J256" s="70">
        <v>0</v>
      </c>
      <c r="K256" s="60">
        <v>1</v>
      </c>
      <c r="L256" s="60">
        <v>0</v>
      </c>
      <c r="M256" s="60">
        <v>1</v>
      </c>
      <c r="N256" s="66">
        <f t="shared" si="17"/>
        <v>7</v>
      </c>
    </row>
    <row r="257" spans="1:14" ht="12" x14ac:dyDescent="0.3">
      <c r="A257" s="70" t="s">
        <v>333</v>
      </c>
      <c r="B257" s="71">
        <v>0</v>
      </c>
      <c r="C257" s="71">
        <v>0</v>
      </c>
      <c r="D257" s="71">
        <v>0</v>
      </c>
      <c r="E257" s="70">
        <v>0</v>
      </c>
      <c r="F257" s="70">
        <v>0</v>
      </c>
      <c r="G257" s="70">
        <v>0</v>
      </c>
      <c r="H257" s="70">
        <v>1</v>
      </c>
      <c r="I257" s="70">
        <v>0</v>
      </c>
      <c r="J257" s="70">
        <v>0</v>
      </c>
      <c r="K257" s="60">
        <v>0</v>
      </c>
      <c r="L257" s="60">
        <v>0</v>
      </c>
      <c r="M257" s="60">
        <v>1</v>
      </c>
      <c r="N257" s="66">
        <f t="shared" si="17"/>
        <v>2</v>
      </c>
    </row>
    <row r="258" spans="1:14" ht="12" x14ac:dyDescent="0.3">
      <c r="A258" s="70" t="s">
        <v>163</v>
      </c>
      <c r="B258" s="71">
        <v>0</v>
      </c>
      <c r="C258" s="71">
        <v>2</v>
      </c>
      <c r="D258" s="71">
        <v>5</v>
      </c>
      <c r="E258" s="70">
        <v>0</v>
      </c>
      <c r="F258" s="70">
        <v>0</v>
      </c>
      <c r="G258" s="70">
        <v>2</v>
      </c>
      <c r="H258" s="70">
        <v>9</v>
      </c>
      <c r="I258" s="70">
        <v>23</v>
      </c>
      <c r="J258" s="70">
        <v>22</v>
      </c>
      <c r="K258" s="60">
        <v>12</v>
      </c>
      <c r="L258" s="60">
        <v>34</v>
      </c>
      <c r="M258" s="60">
        <v>7</v>
      </c>
      <c r="N258" s="66">
        <f t="shared" si="17"/>
        <v>116</v>
      </c>
    </row>
    <row r="259" spans="1:14" ht="12" x14ac:dyDescent="0.3">
      <c r="A259" s="70" t="s">
        <v>164</v>
      </c>
      <c r="B259" s="71">
        <v>0</v>
      </c>
      <c r="C259" s="71">
        <v>0</v>
      </c>
      <c r="D259" s="71">
        <v>0</v>
      </c>
      <c r="E259" s="70">
        <v>0</v>
      </c>
      <c r="F259" s="70">
        <v>0</v>
      </c>
      <c r="G259" s="70">
        <v>0</v>
      </c>
      <c r="H259" s="70">
        <v>3</v>
      </c>
      <c r="I259" s="70">
        <v>0</v>
      </c>
      <c r="J259" s="70">
        <v>0</v>
      </c>
      <c r="K259" s="60">
        <v>0</v>
      </c>
      <c r="L259" s="60">
        <v>0</v>
      </c>
      <c r="M259" s="60">
        <v>1</v>
      </c>
      <c r="N259" s="66">
        <f t="shared" si="17"/>
        <v>4</v>
      </c>
    </row>
    <row r="260" spans="1:14" ht="12" x14ac:dyDescent="0.3">
      <c r="A260" s="70" t="s">
        <v>165</v>
      </c>
      <c r="B260" s="71">
        <v>0</v>
      </c>
      <c r="C260" s="71">
        <v>0</v>
      </c>
      <c r="D260" s="71">
        <v>0</v>
      </c>
      <c r="E260" s="70">
        <v>0</v>
      </c>
      <c r="F260" s="70">
        <v>0</v>
      </c>
      <c r="G260" s="70">
        <v>0</v>
      </c>
      <c r="H260" s="70">
        <v>3</v>
      </c>
      <c r="I260" s="70">
        <v>2</v>
      </c>
      <c r="J260" s="70">
        <v>0</v>
      </c>
      <c r="K260" s="60">
        <v>0</v>
      </c>
      <c r="L260" s="60">
        <v>0</v>
      </c>
      <c r="M260" s="60">
        <v>0</v>
      </c>
      <c r="N260" s="66">
        <f t="shared" si="17"/>
        <v>5</v>
      </c>
    </row>
    <row r="261" spans="1:14" ht="12" x14ac:dyDescent="0.3">
      <c r="A261" s="70" t="s">
        <v>166</v>
      </c>
      <c r="B261" s="71">
        <v>0</v>
      </c>
      <c r="C261" s="71">
        <v>0</v>
      </c>
      <c r="D261" s="71">
        <v>0</v>
      </c>
      <c r="E261" s="70">
        <v>0</v>
      </c>
      <c r="F261" s="70">
        <v>0</v>
      </c>
      <c r="G261" s="70">
        <v>0</v>
      </c>
      <c r="H261" s="70">
        <v>1</v>
      </c>
      <c r="I261" s="70">
        <v>1</v>
      </c>
      <c r="J261" s="70">
        <v>1</v>
      </c>
      <c r="K261" s="60">
        <v>0</v>
      </c>
      <c r="L261" s="60">
        <v>1</v>
      </c>
      <c r="M261" s="60">
        <v>0</v>
      </c>
      <c r="N261" s="66">
        <f t="shared" si="17"/>
        <v>4</v>
      </c>
    </row>
    <row r="262" spans="1:14" ht="12" x14ac:dyDescent="0.3">
      <c r="A262" s="70" t="s">
        <v>334</v>
      </c>
      <c r="B262" s="71">
        <v>0</v>
      </c>
      <c r="C262" s="71">
        <v>0</v>
      </c>
      <c r="D262" s="71">
        <v>0</v>
      </c>
      <c r="E262" s="70">
        <v>0</v>
      </c>
      <c r="F262" s="70">
        <v>0</v>
      </c>
      <c r="G262" s="70">
        <v>0</v>
      </c>
      <c r="H262" s="70">
        <v>1</v>
      </c>
      <c r="I262" s="70">
        <v>0</v>
      </c>
      <c r="J262" s="70">
        <v>0</v>
      </c>
      <c r="K262" s="60">
        <v>0</v>
      </c>
      <c r="L262" s="60">
        <v>0</v>
      </c>
      <c r="M262" s="60">
        <v>0</v>
      </c>
      <c r="N262" s="66">
        <f t="shared" si="17"/>
        <v>1</v>
      </c>
    </row>
    <row r="263" spans="1:14" ht="12" x14ac:dyDescent="0.3">
      <c r="A263" s="70" t="s">
        <v>101</v>
      </c>
      <c r="B263" s="71">
        <v>0</v>
      </c>
      <c r="C263" s="71">
        <v>0</v>
      </c>
      <c r="D263" s="71">
        <v>3</v>
      </c>
      <c r="E263" s="70">
        <v>0</v>
      </c>
      <c r="F263" s="70">
        <v>1</v>
      </c>
      <c r="G263" s="70">
        <v>2</v>
      </c>
      <c r="H263" s="70">
        <v>91</v>
      </c>
      <c r="I263" s="70">
        <v>148</v>
      </c>
      <c r="J263" s="70">
        <v>104</v>
      </c>
      <c r="K263" s="60">
        <v>84</v>
      </c>
      <c r="L263" s="60">
        <v>123</v>
      </c>
      <c r="M263" s="60">
        <v>114</v>
      </c>
      <c r="N263" s="66">
        <f t="shared" si="17"/>
        <v>670</v>
      </c>
    </row>
    <row r="264" spans="1:14" ht="12" x14ac:dyDescent="0.3">
      <c r="A264" s="70" t="s">
        <v>167</v>
      </c>
      <c r="B264" s="71">
        <v>0</v>
      </c>
      <c r="C264" s="71">
        <v>0</v>
      </c>
      <c r="D264" s="71">
        <v>0</v>
      </c>
      <c r="E264" s="70">
        <v>0</v>
      </c>
      <c r="F264" s="70">
        <v>1</v>
      </c>
      <c r="G264" s="70">
        <v>0</v>
      </c>
      <c r="H264" s="70">
        <v>3</v>
      </c>
      <c r="I264" s="70">
        <v>3</v>
      </c>
      <c r="J264" s="70">
        <v>3</v>
      </c>
      <c r="K264" s="60">
        <v>2</v>
      </c>
      <c r="L264" s="60">
        <v>1</v>
      </c>
      <c r="M264" s="60">
        <v>3</v>
      </c>
      <c r="N264" s="66">
        <f t="shared" si="17"/>
        <v>16</v>
      </c>
    </row>
    <row r="265" spans="1:14" ht="12" x14ac:dyDescent="0.3">
      <c r="A265" s="70" t="s">
        <v>335</v>
      </c>
      <c r="B265" s="71">
        <v>0</v>
      </c>
      <c r="C265" s="71">
        <v>0</v>
      </c>
      <c r="D265" s="71">
        <v>0</v>
      </c>
      <c r="E265" s="70">
        <v>0</v>
      </c>
      <c r="F265" s="70">
        <v>0</v>
      </c>
      <c r="G265" s="70">
        <v>0</v>
      </c>
      <c r="H265" s="70">
        <v>1</v>
      </c>
      <c r="I265" s="70">
        <v>2</v>
      </c>
      <c r="J265" s="70">
        <v>0</v>
      </c>
      <c r="K265" s="60">
        <v>0</v>
      </c>
      <c r="L265" s="60">
        <v>0</v>
      </c>
      <c r="M265" s="60">
        <v>0</v>
      </c>
      <c r="N265" s="66">
        <f t="shared" si="17"/>
        <v>3</v>
      </c>
    </row>
    <row r="266" spans="1:14" ht="12" x14ac:dyDescent="0.3">
      <c r="A266" s="70" t="s">
        <v>168</v>
      </c>
      <c r="B266" s="71">
        <v>0</v>
      </c>
      <c r="C266" s="71">
        <v>0</v>
      </c>
      <c r="D266" s="71">
        <v>0</v>
      </c>
      <c r="E266" s="70">
        <v>0</v>
      </c>
      <c r="F266" s="70">
        <v>0</v>
      </c>
      <c r="G266" s="70">
        <v>0</v>
      </c>
      <c r="H266" s="70">
        <v>2</v>
      </c>
      <c r="I266" s="70">
        <v>0</v>
      </c>
      <c r="J266" s="70">
        <v>1</v>
      </c>
      <c r="K266" s="60">
        <v>3</v>
      </c>
      <c r="L266" s="60">
        <v>0</v>
      </c>
      <c r="M266" s="60">
        <v>0</v>
      </c>
      <c r="N266" s="66">
        <f t="shared" si="17"/>
        <v>6</v>
      </c>
    </row>
    <row r="267" spans="1:14" ht="12" x14ac:dyDescent="0.3">
      <c r="A267" s="70" t="s">
        <v>336</v>
      </c>
      <c r="B267" s="71">
        <v>0</v>
      </c>
      <c r="C267" s="71">
        <v>0</v>
      </c>
      <c r="D267" s="71">
        <v>0</v>
      </c>
      <c r="E267" s="70">
        <v>0</v>
      </c>
      <c r="F267" s="70">
        <v>0</v>
      </c>
      <c r="G267" s="70">
        <v>0</v>
      </c>
      <c r="H267" s="70">
        <v>1</v>
      </c>
      <c r="I267" s="70">
        <v>0</v>
      </c>
      <c r="J267" s="70">
        <v>0</v>
      </c>
      <c r="K267" s="60">
        <v>0</v>
      </c>
      <c r="L267" s="60">
        <v>1</v>
      </c>
      <c r="M267" s="60">
        <v>2</v>
      </c>
      <c r="N267" s="66">
        <f t="shared" si="17"/>
        <v>4</v>
      </c>
    </row>
    <row r="268" spans="1:14" ht="12" x14ac:dyDescent="0.3">
      <c r="A268" s="70" t="s">
        <v>248</v>
      </c>
      <c r="B268" s="71">
        <v>0</v>
      </c>
      <c r="C268" s="71">
        <v>0</v>
      </c>
      <c r="D268" s="71">
        <v>1</v>
      </c>
      <c r="E268" s="70">
        <v>0</v>
      </c>
      <c r="F268" s="70">
        <v>1</v>
      </c>
      <c r="G268" s="70">
        <v>0</v>
      </c>
      <c r="H268" s="70">
        <v>33</v>
      </c>
      <c r="I268" s="70">
        <v>15</v>
      </c>
      <c r="J268" s="70">
        <v>15</v>
      </c>
      <c r="K268" s="60">
        <v>22</v>
      </c>
      <c r="L268" s="60">
        <v>12</v>
      </c>
      <c r="M268" s="60">
        <v>14</v>
      </c>
      <c r="N268" s="66">
        <f t="shared" si="17"/>
        <v>113</v>
      </c>
    </row>
    <row r="269" spans="1:14" ht="12" x14ac:dyDescent="0.3">
      <c r="A269" s="70" t="s">
        <v>169</v>
      </c>
      <c r="B269" s="71">
        <v>0</v>
      </c>
      <c r="C269" s="71">
        <v>0</v>
      </c>
      <c r="D269" s="71">
        <v>0</v>
      </c>
      <c r="E269" s="70">
        <v>0</v>
      </c>
      <c r="F269" s="70">
        <v>0</v>
      </c>
      <c r="G269" s="70">
        <v>0</v>
      </c>
      <c r="H269" s="70">
        <v>3</v>
      </c>
      <c r="I269" s="70">
        <v>0</v>
      </c>
      <c r="J269" s="70">
        <v>0</v>
      </c>
      <c r="K269" s="60">
        <v>0</v>
      </c>
      <c r="L269" s="60">
        <v>2</v>
      </c>
      <c r="M269" s="60">
        <v>0</v>
      </c>
      <c r="N269" s="66">
        <f t="shared" si="17"/>
        <v>5</v>
      </c>
    </row>
    <row r="270" spans="1:14" ht="12" x14ac:dyDescent="0.3">
      <c r="A270" s="70" t="s">
        <v>337</v>
      </c>
      <c r="B270" s="71">
        <v>0</v>
      </c>
      <c r="C270" s="71">
        <v>0</v>
      </c>
      <c r="D270" s="71">
        <v>0</v>
      </c>
      <c r="E270" s="70">
        <v>0</v>
      </c>
      <c r="F270" s="70">
        <v>0</v>
      </c>
      <c r="G270" s="70">
        <v>0</v>
      </c>
      <c r="H270" s="70">
        <v>3</v>
      </c>
      <c r="I270" s="70">
        <v>0</v>
      </c>
      <c r="J270" s="70">
        <v>0</v>
      </c>
      <c r="K270" s="60">
        <v>0</v>
      </c>
      <c r="L270" s="60">
        <v>0</v>
      </c>
      <c r="M270" s="60">
        <v>0</v>
      </c>
      <c r="N270" s="66">
        <f t="shared" si="17"/>
        <v>3</v>
      </c>
    </row>
    <row r="271" spans="1:14" ht="12" x14ac:dyDescent="0.3">
      <c r="A271" s="70" t="s">
        <v>13</v>
      </c>
      <c r="B271" s="71">
        <v>0</v>
      </c>
      <c r="C271" s="71">
        <v>1</v>
      </c>
      <c r="D271" s="71">
        <v>0</v>
      </c>
      <c r="E271" s="70">
        <v>0</v>
      </c>
      <c r="F271" s="70">
        <v>4</v>
      </c>
      <c r="G271" s="70">
        <v>1</v>
      </c>
      <c r="H271" s="70">
        <v>26</v>
      </c>
      <c r="I271" s="70">
        <v>38</v>
      </c>
      <c r="J271" s="70">
        <v>28</v>
      </c>
      <c r="K271" s="60">
        <v>27</v>
      </c>
      <c r="L271" s="60">
        <v>103</v>
      </c>
      <c r="M271" s="60">
        <v>33</v>
      </c>
      <c r="N271" s="66">
        <f t="shared" si="17"/>
        <v>261</v>
      </c>
    </row>
    <row r="272" spans="1:14" ht="12" x14ac:dyDescent="0.3">
      <c r="A272" s="70" t="s">
        <v>249</v>
      </c>
      <c r="B272" s="71">
        <v>2</v>
      </c>
      <c r="C272" s="71">
        <v>4</v>
      </c>
      <c r="D272" s="71">
        <v>1</v>
      </c>
      <c r="E272" s="70">
        <v>0</v>
      </c>
      <c r="F272" s="70">
        <v>1</v>
      </c>
      <c r="G272" s="70">
        <v>4</v>
      </c>
      <c r="H272" s="70">
        <v>24</v>
      </c>
      <c r="I272" s="70">
        <v>99</v>
      </c>
      <c r="J272" s="70">
        <v>36</v>
      </c>
      <c r="K272" s="60">
        <v>52</v>
      </c>
      <c r="L272" s="60">
        <v>47</v>
      </c>
      <c r="M272" s="60">
        <v>14</v>
      </c>
      <c r="N272" s="66">
        <f t="shared" si="17"/>
        <v>284</v>
      </c>
    </row>
    <row r="273" spans="1:14" ht="12" x14ac:dyDescent="0.3">
      <c r="A273" s="70" t="s">
        <v>112</v>
      </c>
      <c r="B273" s="71">
        <v>0</v>
      </c>
      <c r="C273" s="71">
        <v>1</v>
      </c>
      <c r="D273" s="71">
        <v>1</v>
      </c>
      <c r="E273" s="70">
        <v>0</v>
      </c>
      <c r="F273" s="70">
        <v>0</v>
      </c>
      <c r="G273" s="70">
        <v>0</v>
      </c>
      <c r="H273" s="70">
        <v>6</v>
      </c>
      <c r="I273" s="70">
        <v>4</v>
      </c>
      <c r="J273" s="70">
        <v>2</v>
      </c>
      <c r="K273" s="60">
        <v>12</v>
      </c>
      <c r="L273" s="60">
        <v>23</v>
      </c>
      <c r="M273" s="60">
        <v>2</v>
      </c>
      <c r="N273" s="66">
        <f t="shared" si="17"/>
        <v>51</v>
      </c>
    </row>
    <row r="274" spans="1:14" ht="12" x14ac:dyDescent="0.3">
      <c r="A274" s="70" t="s">
        <v>170</v>
      </c>
      <c r="B274" s="71">
        <v>0</v>
      </c>
      <c r="C274" s="71">
        <v>0</v>
      </c>
      <c r="D274" s="71">
        <v>0</v>
      </c>
      <c r="E274" s="70">
        <v>0</v>
      </c>
      <c r="F274" s="70">
        <v>1</v>
      </c>
      <c r="G274" s="70">
        <v>0</v>
      </c>
      <c r="H274" s="70">
        <v>2</v>
      </c>
      <c r="I274" s="70">
        <v>1</v>
      </c>
      <c r="J274" s="70">
        <v>1</v>
      </c>
      <c r="K274" s="60">
        <v>0</v>
      </c>
      <c r="L274" s="60">
        <v>0</v>
      </c>
      <c r="M274" s="60">
        <v>0</v>
      </c>
      <c r="N274" s="66">
        <f t="shared" si="17"/>
        <v>5</v>
      </c>
    </row>
    <row r="275" spans="1:14" ht="12" x14ac:dyDescent="0.3">
      <c r="A275" s="70" t="s">
        <v>171</v>
      </c>
      <c r="B275" s="71">
        <v>0</v>
      </c>
      <c r="C275" s="71">
        <v>3</v>
      </c>
      <c r="D275" s="71">
        <v>0</v>
      </c>
      <c r="E275" s="70">
        <v>0</v>
      </c>
      <c r="F275" s="70">
        <v>0</v>
      </c>
      <c r="G275" s="70">
        <v>0</v>
      </c>
      <c r="H275" s="70">
        <v>2</v>
      </c>
      <c r="I275" s="70">
        <v>4</v>
      </c>
      <c r="J275" s="70">
        <v>3</v>
      </c>
      <c r="K275" s="60">
        <v>1</v>
      </c>
      <c r="L275" s="60">
        <v>1</v>
      </c>
      <c r="M275" s="60">
        <v>6</v>
      </c>
      <c r="N275" s="66">
        <f t="shared" si="17"/>
        <v>20</v>
      </c>
    </row>
    <row r="276" spans="1:14" ht="12" x14ac:dyDescent="0.3">
      <c r="A276" s="70" t="s">
        <v>338</v>
      </c>
      <c r="B276" s="71">
        <v>0</v>
      </c>
      <c r="C276" s="71">
        <v>0</v>
      </c>
      <c r="D276" s="71">
        <v>0</v>
      </c>
      <c r="E276" s="70">
        <v>0</v>
      </c>
      <c r="F276" s="70">
        <v>0</v>
      </c>
      <c r="G276" s="70">
        <v>0</v>
      </c>
      <c r="H276" s="70">
        <v>5</v>
      </c>
      <c r="I276" s="70">
        <v>0</v>
      </c>
      <c r="J276" s="70">
        <v>2</v>
      </c>
      <c r="K276" s="60">
        <v>1</v>
      </c>
      <c r="L276" s="60">
        <v>0</v>
      </c>
      <c r="M276" s="60">
        <v>1</v>
      </c>
      <c r="N276" s="66">
        <f t="shared" si="17"/>
        <v>9</v>
      </c>
    </row>
    <row r="277" spans="1:14" ht="12" x14ac:dyDescent="0.3">
      <c r="A277" s="70" t="s">
        <v>113</v>
      </c>
      <c r="B277" s="71">
        <v>0</v>
      </c>
      <c r="C277" s="71">
        <v>0</v>
      </c>
      <c r="D277" s="71">
        <v>0</v>
      </c>
      <c r="E277" s="70">
        <v>0</v>
      </c>
      <c r="F277" s="70">
        <v>0</v>
      </c>
      <c r="G277" s="70">
        <v>0</v>
      </c>
      <c r="H277" s="70">
        <v>1</v>
      </c>
      <c r="I277" s="70">
        <v>0</v>
      </c>
      <c r="J277" s="70">
        <v>1</v>
      </c>
      <c r="K277" s="60">
        <v>0</v>
      </c>
      <c r="L277" s="60">
        <v>1</v>
      </c>
      <c r="M277" s="60">
        <v>0</v>
      </c>
      <c r="N277" s="66">
        <f t="shared" si="17"/>
        <v>3</v>
      </c>
    </row>
    <row r="278" spans="1:14" ht="12" x14ac:dyDescent="0.3">
      <c r="A278" s="70" t="s">
        <v>339</v>
      </c>
      <c r="B278" s="71">
        <v>0</v>
      </c>
      <c r="C278" s="71">
        <v>0</v>
      </c>
      <c r="D278" s="71">
        <v>0</v>
      </c>
      <c r="E278" s="70">
        <v>0</v>
      </c>
      <c r="F278" s="70">
        <v>0</v>
      </c>
      <c r="G278" s="70">
        <v>0</v>
      </c>
      <c r="H278" s="70">
        <v>5</v>
      </c>
      <c r="I278" s="70">
        <v>3</v>
      </c>
      <c r="J278" s="70">
        <v>1</v>
      </c>
      <c r="K278" s="60">
        <v>0</v>
      </c>
      <c r="L278" s="60">
        <v>4</v>
      </c>
      <c r="M278" s="60">
        <v>0</v>
      </c>
      <c r="N278" s="66">
        <f t="shared" si="17"/>
        <v>13</v>
      </c>
    </row>
    <row r="279" spans="1:14" ht="12" x14ac:dyDescent="0.3">
      <c r="A279" s="70" t="s">
        <v>398</v>
      </c>
      <c r="B279" s="71">
        <v>0</v>
      </c>
      <c r="C279" s="71">
        <v>0</v>
      </c>
      <c r="D279" s="71">
        <v>0</v>
      </c>
      <c r="E279" s="70">
        <v>0</v>
      </c>
      <c r="F279" s="70">
        <v>0</v>
      </c>
      <c r="G279" s="70">
        <v>0</v>
      </c>
      <c r="H279" s="70">
        <v>1</v>
      </c>
      <c r="I279" s="70">
        <v>0</v>
      </c>
      <c r="J279" s="70">
        <v>0</v>
      </c>
      <c r="K279" s="60">
        <v>1</v>
      </c>
      <c r="L279" s="60">
        <v>1</v>
      </c>
      <c r="M279" s="60">
        <v>0</v>
      </c>
      <c r="N279" s="66">
        <f t="shared" si="17"/>
        <v>3</v>
      </c>
    </row>
    <row r="280" spans="1:14" ht="12" x14ac:dyDescent="0.3">
      <c r="A280" s="70" t="s">
        <v>172</v>
      </c>
      <c r="B280" s="71">
        <v>0</v>
      </c>
      <c r="C280" s="71">
        <v>0</v>
      </c>
      <c r="D280" s="71">
        <v>0</v>
      </c>
      <c r="E280" s="70">
        <v>0</v>
      </c>
      <c r="F280" s="70">
        <v>0</v>
      </c>
      <c r="G280" s="70">
        <v>1</v>
      </c>
      <c r="H280" s="70">
        <v>10</v>
      </c>
      <c r="I280" s="70">
        <v>9</v>
      </c>
      <c r="J280" s="70">
        <v>5</v>
      </c>
      <c r="K280" s="60">
        <v>14</v>
      </c>
      <c r="L280" s="60">
        <v>21</v>
      </c>
      <c r="M280" s="60">
        <v>2</v>
      </c>
      <c r="N280" s="66">
        <f t="shared" si="17"/>
        <v>62</v>
      </c>
    </row>
    <row r="281" spans="1:14" ht="12" x14ac:dyDescent="0.3">
      <c r="A281" s="70" t="s">
        <v>14</v>
      </c>
      <c r="B281" s="71">
        <v>1</v>
      </c>
      <c r="C281" s="71">
        <v>7</v>
      </c>
      <c r="D281" s="71">
        <v>2</v>
      </c>
      <c r="E281" s="70">
        <v>1</v>
      </c>
      <c r="F281" s="70">
        <v>5</v>
      </c>
      <c r="G281" s="70">
        <v>4</v>
      </c>
      <c r="H281" s="70">
        <v>31</v>
      </c>
      <c r="I281" s="70">
        <v>36</v>
      </c>
      <c r="J281" s="70">
        <v>50</v>
      </c>
      <c r="K281" s="60">
        <v>51</v>
      </c>
      <c r="L281" s="60">
        <v>92</v>
      </c>
      <c r="M281" s="60">
        <v>48</v>
      </c>
      <c r="N281" s="66">
        <f t="shared" si="17"/>
        <v>328</v>
      </c>
    </row>
    <row r="282" spans="1:14" ht="12" x14ac:dyDescent="0.3">
      <c r="A282" s="70" t="s">
        <v>15</v>
      </c>
      <c r="B282" s="71">
        <v>13</v>
      </c>
      <c r="C282" s="71">
        <v>11</v>
      </c>
      <c r="D282" s="71">
        <v>53</v>
      </c>
      <c r="E282" s="70">
        <v>9</v>
      </c>
      <c r="F282" s="70">
        <v>27</v>
      </c>
      <c r="G282" s="70">
        <v>13</v>
      </c>
      <c r="H282" s="70">
        <v>301</v>
      </c>
      <c r="I282" s="70">
        <v>799</v>
      </c>
      <c r="J282" s="70">
        <v>479</v>
      </c>
      <c r="K282" s="60">
        <v>404</v>
      </c>
      <c r="L282" s="60">
        <v>654</v>
      </c>
      <c r="M282" s="60">
        <v>386</v>
      </c>
      <c r="N282" s="66">
        <f t="shared" si="17"/>
        <v>3149</v>
      </c>
    </row>
    <row r="283" spans="1:14" ht="12" x14ac:dyDescent="0.3">
      <c r="A283" s="70" t="s">
        <v>340</v>
      </c>
      <c r="B283" s="71">
        <v>0</v>
      </c>
      <c r="C283" s="71">
        <v>0</v>
      </c>
      <c r="D283" s="71">
        <v>0</v>
      </c>
      <c r="E283" s="70">
        <v>0</v>
      </c>
      <c r="F283" s="70">
        <v>0</v>
      </c>
      <c r="G283" s="70">
        <v>0</v>
      </c>
      <c r="H283" s="70">
        <v>10</v>
      </c>
      <c r="I283" s="70">
        <v>3</v>
      </c>
      <c r="J283" s="70">
        <v>2</v>
      </c>
      <c r="K283" s="60">
        <v>4</v>
      </c>
      <c r="L283" s="60">
        <v>1</v>
      </c>
      <c r="M283" s="60">
        <v>0</v>
      </c>
      <c r="N283" s="66">
        <f t="shared" si="17"/>
        <v>20</v>
      </c>
    </row>
    <row r="284" spans="1:14" ht="12" x14ac:dyDescent="0.3">
      <c r="A284" s="70" t="s">
        <v>341</v>
      </c>
      <c r="B284" s="71">
        <v>1</v>
      </c>
      <c r="C284" s="71">
        <v>0</v>
      </c>
      <c r="D284" s="71">
        <v>3</v>
      </c>
      <c r="E284" s="70">
        <v>0</v>
      </c>
      <c r="F284" s="70">
        <v>3</v>
      </c>
      <c r="G284" s="70">
        <v>0</v>
      </c>
      <c r="H284" s="70">
        <v>36</v>
      </c>
      <c r="I284" s="70">
        <v>61</v>
      </c>
      <c r="J284" s="70">
        <v>32</v>
      </c>
      <c r="K284" s="60">
        <v>31</v>
      </c>
      <c r="L284" s="60">
        <v>29</v>
      </c>
      <c r="M284" s="60">
        <v>27</v>
      </c>
      <c r="N284" s="66">
        <f t="shared" si="17"/>
        <v>223</v>
      </c>
    </row>
    <row r="285" spans="1:14" ht="12" x14ac:dyDescent="0.3">
      <c r="A285" s="70" t="s">
        <v>342</v>
      </c>
      <c r="B285" s="71">
        <v>0</v>
      </c>
      <c r="C285" s="71">
        <v>0</v>
      </c>
      <c r="D285" s="71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2</v>
      </c>
      <c r="J285" s="70">
        <v>3</v>
      </c>
      <c r="K285" s="60">
        <v>2</v>
      </c>
      <c r="L285" s="60">
        <v>0</v>
      </c>
      <c r="M285" s="60">
        <v>2</v>
      </c>
      <c r="N285" s="66">
        <f t="shared" si="17"/>
        <v>9</v>
      </c>
    </row>
    <row r="286" spans="1:14" ht="12" x14ac:dyDescent="0.3">
      <c r="A286" s="70" t="s">
        <v>173</v>
      </c>
      <c r="B286" s="71">
        <v>0</v>
      </c>
      <c r="C286" s="71">
        <v>1</v>
      </c>
      <c r="D286" s="71">
        <v>0</v>
      </c>
      <c r="E286" s="70">
        <v>0</v>
      </c>
      <c r="F286" s="70">
        <v>0</v>
      </c>
      <c r="G286" s="70">
        <v>0</v>
      </c>
      <c r="H286" s="70">
        <v>1</v>
      </c>
      <c r="I286" s="70">
        <v>3</v>
      </c>
      <c r="J286" s="70">
        <v>0</v>
      </c>
      <c r="K286" s="60">
        <v>1</v>
      </c>
      <c r="L286" s="60">
        <v>1</v>
      </c>
      <c r="M286" s="60">
        <v>2</v>
      </c>
      <c r="N286" s="66">
        <f t="shared" si="17"/>
        <v>9</v>
      </c>
    </row>
    <row r="287" spans="1:14" ht="12" x14ac:dyDescent="0.3">
      <c r="A287" s="70" t="s">
        <v>250</v>
      </c>
      <c r="B287" s="71">
        <v>0</v>
      </c>
      <c r="C287" s="71">
        <v>0</v>
      </c>
      <c r="D287" s="71">
        <v>0</v>
      </c>
      <c r="E287" s="70">
        <v>0</v>
      </c>
      <c r="F287" s="70">
        <v>0</v>
      </c>
      <c r="G287" s="70">
        <v>0</v>
      </c>
      <c r="H287" s="70">
        <v>12</v>
      </c>
      <c r="I287" s="70">
        <v>8</v>
      </c>
      <c r="J287" s="70">
        <v>2</v>
      </c>
      <c r="K287" s="60">
        <v>5</v>
      </c>
      <c r="L287" s="60">
        <v>4</v>
      </c>
      <c r="M287" s="60">
        <v>0</v>
      </c>
      <c r="N287" s="66">
        <f t="shared" si="17"/>
        <v>31</v>
      </c>
    </row>
    <row r="288" spans="1:14" ht="12" x14ac:dyDescent="0.3">
      <c r="A288" s="70" t="s">
        <v>343</v>
      </c>
      <c r="B288" s="71">
        <v>0</v>
      </c>
      <c r="C288" s="71">
        <v>0</v>
      </c>
      <c r="D288" s="71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60">
        <v>0</v>
      </c>
      <c r="L288" s="60">
        <v>1</v>
      </c>
      <c r="M288" s="60">
        <v>0</v>
      </c>
      <c r="N288" s="66">
        <f t="shared" si="17"/>
        <v>1</v>
      </c>
    </row>
    <row r="289" spans="1:14" ht="12" x14ac:dyDescent="0.3">
      <c r="A289" s="70" t="s">
        <v>251</v>
      </c>
      <c r="B289" s="71">
        <v>0</v>
      </c>
      <c r="C289" s="71">
        <v>0</v>
      </c>
      <c r="D289" s="71">
        <v>0</v>
      </c>
      <c r="E289" s="70">
        <v>0</v>
      </c>
      <c r="F289" s="70">
        <v>0</v>
      </c>
      <c r="G289" s="70">
        <v>1</v>
      </c>
      <c r="H289" s="70">
        <v>14</v>
      </c>
      <c r="I289" s="70">
        <v>23</v>
      </c>
      <c r="J289" s="70">
        <v>0</v>
      </c>
      <c r="K289" s="60">
        <v>2</v>
      </c>
      <c r="L289" s="60">
        <v>15</v>
      </c>
      <c r="M289" s="60">
        <v>0</v>
      </c>
      <c r="N289" s="66">
        <f t="shared" si="17"/>
        <v>55</v>
      </c>
    </row>
    <row r="290" spans="1:14" ht="12" x14ac:dyDescent="0.3">
      <c r="A290" s="70" t="s">
        <v>102</v>
      </c>
      <c r="B290" s="71">
        <v>0</v>
      </c>
      <c r="C290" s="71">
        <v>0</v>
      </c>
      <c r="D290" s="71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5</v>
      </c>
      <c r="J290" s="70">
        <v>4</v>
      </c>
      <c r="K290" s="60">
        <v>1</v>
      </c>
      <c r="L290" s="60">
        <v>5</v>
      </c>
      <c r="M290" s="60">
        <v>2</v>
      </c>
      <c r="N290" s="66">
        <f t="shared" si="17"/>
        <v>17</v>
      </c>
    </row>
    <row r="291" spans="1:14" ht="12" x14ac:dyDescent="0.3">
      <c r="A291" s="70" t="s">
        <v>114</v>
      </c>
      <c r="B291" s="71">
        <v>0</v>
      </c>
      <c r="C291" s="71">
        <v>0</v>
      </c>
      <c r="D291" s="71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1</v>
      </c>
      <c r="J291" s="70">
        <v>0</v>
      </c>
      <c r="K291" s="60">
        <v>1</v>
      </c>
      <c r="L291" s="60">
        <v>3</v>
      </c>
      <c r="M291" s="60">
        <v>1</v>
      </c>
      <c r="N291" s="66">
        <f t="shared" ref="N291:N354" si="18">SUM(B291:M291)</f>
        <v>6</v>
      </c>
    </row>
    <row r="292" spans="1:14" ht="12" x14ac:dyDescent="0.3">
      <c r="A292" s="70" t="s">
        <v>344</v>
      </c>
      <c r="B292" s="71">
        <v>0</v>
      </c>
      <c r="C292" s="71">
        <v>0</v>
      </c>
      <c r="D292" s="71">
        <v>0</v>
      </c>
      <c r="E292" s="70">
        <v>0</v>
      </c>
      <c r="F292" s="70">
        <v>0</v>
      </c>
      <c r="G292" s="70">
        <v>0</v>
      </c>
      <c r="H292" s="70">
        <v>6</v>
      </c>
      <c r="I292" s="70">
        <v>12</v>
      </c>
      <c r="J292" s="70">
        <v>5</v>
      </c>
      <c r="K292" s="60">
        <v>5</v>
      </c>
      <c r="L292" s="60">
        <v>5</v>
      </c>
      <c r="M292" s="60">
        <v>7</v>
      </c>
      <c r="N292" s="66">
        <f t="shared" si="18"/>
        <v>40</v>
      </c>
    </row>
    <row r="293" spans="1:14" ht="12" x14ac:dyDescent="0.3">
      <c r="A293" s="70" t="s">
        <v>252</v>
      </c>
      <c r="B293" s="71">
        <v>0</v>
      </c>
      <c r="C293" s="71">
        <v>6</v>
      </c>
      <c r="D293" s="71">
        <v>0</v>
      </c>
      <c r="E293" s="70">
        <v>1</v>
      </c>
      <c r="F293" s="70">
        <v>0</v>
      </c>
      <c r="G293" s="70">
        <v>0</v>
      </c>
      <c r="H293" s="70">
        <v>33</v>
      </c>
      <c r="I293" s="70">
        <v>27</v>
      </c>
      <c r="J293" s="70">
        <v>15</v>
      </c>
      <c r="K293" s="60">
        <v>9</v>
      </c>
      <c r="L293" s="60">
        <v>10</v>
      </c>
      <c r="M293" s="60">
        <v>18</v>
      </c>
      <c r="N293" s="66">
        <f t="shared" si="18"/>
        <v>119</v>
      </c>
    </row>
    <row r="294" spans="1:14" ht="12" x14ac:dyDescent="0.3">
      <c r="A294" s="70" t="s">
        <v>174</v>
      </c>
      <c r="B294" s="71">
        <v>0</v>
      </c>
      <c r="C294" s="71">
        <v>0</v>
      </c>
      <c r="D294" s="71">
        <v>0</v>
      </c>
      <c r="E294" s="70">
        <v>0</v>
      </c>
      <c r="F294" s="70">
        <v>0</v>
      </c>
      <c r="G294" s="70">
        <v>0</v>
      </c>
      <c r="H294" s="70">
        <v>5</v>
      </c>
      <c r="I294" s="70">
        <v>1</v>
      </c>
      <c r="J294" s="70">
        <v>0</v>
      </c>
      <c r="K294" s="60">
        <v>2</v>
      </c>
      <c r="L294" s="60">
        <v>1</v>
      </c>
      <c r="M294" s="60">
        <v>0</v>
      </c>
      <c r="N294" s="66">
        <f t="shared" si="18"/>
        <v>9</v>
      </c>
    </row>
    <row r="295" spans="1:14" ht="12" x14ac:dyDescent="0.3">
      <c r="A295" s="70" t="s">
        <v>175</v>
      </c>
      <c r="B295" s="71">
        <v>0</v>
      </c>
      <c r="C295" s="71">
        <v>0</v>
      </c>
      <c r="D295" s="71">
        <v>0</v>
      </c>
      <c r="E295" s="70">
        <v>0</v>
      </c>
      <c r="F295" s="70">
        <v>0</v>
      </c>
      <c r="G295" s="70">
        <v>0</v>
      </c>
      <c r="H295" s="70">
        <v>1</v>
      </c>
      <c r="I295" s="70">
        <v>2</v>
      </c>
      <c r="J295" s="70">
        <v>1</v>
      </c>
      <c r="K295" s="60">
        <v>0</v>
      </c>
      <c r="L295" s="60">
        <v>0</v>
      </c>
      <c r="M295" s="60">
        <v>0</v>
      </c>
      <c r="N295" s="66">
        <f t="shared" si="18"/>
        <v>4</v>
      </c>
    </row>
    <row r="296" spans="1:14" ht="12" x14ac:dyDescent="0.3">
      <c r="A296" s="70" t="s">
        <v>253</v>
      </c>
      <c r="B296" s="71">
        <v>0</v>
      </c>
      <c r="C296" s="71">
        <v>1</v>
      </c>
      <c r="D296" s="71">
        <v>0</v>
      </c>
      <c r="E296" s="70">
        <v>0</v>
      </c>
      <c r="F296" s="70">
        <v>0</v>
      </c>
      <c r="G296" s="70">
        <v>0</v>
      </c>
      <c r="H296" s="70">
        <v>3</v>
      </c>
      <c r="I296" s="70">
        <v>3</v>
      </c>
      <c r="J296" s="70">
        <v>3</v>
      </c>
      <c r="K296" s="60">
        <v>5</v>
      </c>
      <c r="L296" s="60">
        <v>3</v>
      </c>
      <c r="M296" s="60">
        <v>0</v>
      </c>
      <c r="N296" s="66">
        <f t="shared" si="18"/>
        <v>18</v>
      </c>
    </row>
    <row r="297" spans="1:14" ht="12" x14ac:dyDescent="0.3">
      <c r="A297" s="70" t="s">
        <v>176</v>
      </c>
      <c r="B297" s="71">
        <v>0</v>
      </c>
      <c r="C297" s="71">
        <v>0</v>
      </c>
      <c r="D297" s="71">
        <v>0</v>
      </c>
      <c r="E297" s="70">
        <v>0</v>
      </c>
      <c r="F297" s="70">
        <v>0</v>
      </c>
      <c r="G297" s="70">
        <v>0</v>
      </c>
      <c r="H297" s="70">
        <v>2</v>
      </c>
      <c r="I297" s="70">
        <v>1</v>
      </c>
      <c r="J297" s="70">
        <v>2</v>
      </c>
      <c r="K297" s="60">
        <v>3</v>
      </c>
      <c r="L297" s="60">
        <v>0</v>
      </c>
      <c r="M297" s="60">
        <v>0</v>
      </c>
      <c r="N297" s="66">
        <f t="shared" si="18"/>
        <v>8</v>
      </c>
    </row>
    <row r="298" spans="1:14" ht="12" x14ac:dyDescent="0.3">
      <c r="A298" s="70" t="s">
        <v>254</v>
      </c>
      <c r="B298" s="71">
        <v>2</v>
      </c>
      <c r="C298" s="71">
        <v>5</v>
      </c>
      <c r="D298" s="71">
        <v>7</v>
      </c>
      <c r="E298" s="70">
        <v>1</v>
      </c>
      <c r="F298" s="70">
        <v>0</v>
      </c>
      <c r="G298" s="70">
        <v>2</v>
      </c>
      <c r="H298" s="70">
        <v>66</v>
      </c>
      <c r="I298" s="70">
        <v>59</v>
      </c>
      <c r="J298" s="70">
        <v>69</v>
      </c>
      <c r="K298" s="60">
        <v>68</v>
      </c>
      <c r="L298" s="60">
        <v>99</v>
      </c>
      <c r="M298" s="60">
        <v>68</v>
      </c>
      <c r="N298" s="66">
        <f t="shared" si="18"/>
        <v>446</v>
      </c>
    </row>
    <row r="299" spans="1:14" ht="12" x14ac:dyDescent="0.3">
      <c r="A299" s="70" t="s">
        <v>177</v>
      </c>
      <c r="B299" s="71">
        <v>0</v>
      </c>
      <c r="C299" s="71">
        <v>1</v>
      </c>
      <c r="D299" s="71">
        <v>0</v>
      </c>
      <c r="E299" s="70">
        <v>0</v>
      </c>
      <c r="F299" s="70">
        <v>0</v>
      </c>
      <c r="G299" s="70">
        <v>0</v>
      </c>
      <c r="H299" s="70">
        <v>1</v>
      </c>
      <c r="I299" s="70">
        <v>6</v>
      </c>
      <c r="J299" s="70">
        <v>0</v>
      </c>
      <c r="K299" s="60">
        <v>1</v>
      </c>
      <c r="L299" s="60">
        <v>4</v>
      </c>
      <c r="M299" s="60">
        <v>0</v>
      </c>
      <c r="N299" s="66">
        <f t="shared" si="18"/>
        <v>13</v>
      </c>
    </row>
    <row r="300" spans="1:14" ht="12" x14ac:dyDescent="0.3">
      <c r="A300" s="70" t="s">
        <v>178</v>
      </c>
      <c r="B300" s="71">
        <v>0</v>
      </c>
      <c r="C300" s="71">
        <v>0</v>
      </c>
      <c r="D300" s="71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60">
        <v>0</v>
      </c>
      <c r="L300" s="60">
        <v>3</v>
      </c>
      <c r="M300" s="60">
        <v>2</v>
      </c>
      <c r="N300" s="66">
        <f t="shared" si="18"/>
        <v>5</v>
      </c>
    </row>
    <row r="301" spans="1:14" ht="12" x14ac:dyDescent="0.3">
      <c r="A301" s="70" t="s">
        <v>255</v>
      </c>
      <c r="B301" s="71">
        <v>0</v>
      </c>
      <c r="C301" s="71">
        <v>0</v>
      </c>
      <c r="D301" s="71">
        <v>0</v>
      </c>
      <c r="E301" s="70">
        <v>0</v>
      </c>
      <c r="F301" s="70">
        <v>0</v>
      </c>
      <c r="G301" s="70">
        <v>0</v>
      </c>
      <c r="H301" s="70">
        <v>3</v>
      </c>
      <c r="I301" s="70">
        <v>1</v>
      </c>
      <c r="J301" s="70">
        <v>0</v>
      </c>
      <c r="K301" s="60">
        <v>0</v>
      </c>
      <c r="L301" s="60">
        <v>0</v>
      </c>
      <c r="M301" s="60">
        <v>0</v>
      </c>
      <c r="N301" s="66">
        <f t="shared" si="18"/>
        <v>4</v>
      </c>
    </row>
    <row r="302" spans="1:14" ht="12" x14ac:dyDescent="0.3">
      <c r="A302" s="70" t="s">
        <v>345</v>
      </c>
      <c r="B302" s="71">
        <v>0</v>
      </c>
      <c r="C302" s="71">
        <v>0</v>
      </c>
      <c r="D302" s="71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1</v>
      </c>
      <c r="J302" s="70">
        <v>0</v>
      </c>
      <c r="K302" s="60">
        <v>1</v>
      </c>
      <c r="L302" s="60">
        <v>0</v>
      </c>
      <c r="M302" s="60">
        <v>0</v>
      </c>
      <c r="N302" s="66">
        <f t="shared" si="18"/>
        <v>2</v>
      </c>
    </row>
    <row r="303" spans="1:14" ht="12" x14ac:dyDescent="0.3">
      <c r="A303" s="70" t="s">
        <v>179</v>
      </c>
      <c r="B303" s="71">
        <v>0</v>
      </c>
      <c r="C303" s="71">
        <v>0</v>
      </c>
      <c r="D303" s="71">
        <v>0</v>
      </c>
      <c r="E303" s="70">
        <v>0</v>
      </c>
      <c r="F303" s="70">
        <v>0</v>
      </c>
      <c r="G303" s="70">
        <v>0</v>
      </c>
      <c r="H303" s="70">
        <v>2</v>
      </c>
      <c r="I303" s="70">
        <v>4</v>
      </c>
      <c r="J303" s="70">
        <v>2</v>
      </c>
      <c r="K303" s="60">
        <v>1</v>
      </c>
      <c r="L303" s="60">
        <v>1</v>
      </c>
      <c r="M303" s="60">
        <v>0</v>
      </c>
      <c r="N303" s="66">
        <f t="shared" si="18"/>
        <v>10</v>
      </c>
    </row>
    <row r="304" spans="1:14" ht="12" x14ac:dyDescent="0.3">
      <c r="A304" s="70" t="s">
        <v>180</v>
      </c>
      <c r="B304" s="71">
        <v>0</v>
      </c>
      <c r="C304" s="71">
        <v>0</v>
      </c>
      <c r="D304" s="71">
        <v>0</v>
      </c>
      <c r="E304" s="70">
        <v>0</v>
      </c>
      <c r="F304" s="70">
        <v>0</v>
      </c>
      <c r="G304" s="70">
        <v>0</v>
      </c>
      <c r="H304" s="70">
        <v>2</v>
      </c>
      <c r="I304" s="70">
        <v>2</v>
      </c>
      <c r="J304" s="70">
        <v>1</v>
      </c>
      <c r="K304" s="60">
        <v>0</v>
      </c>
      <c r="L304" s="60">
        <v>1</v>
      </c>
      <c r="M304" s="60">
        <v>0</v>
      </c>
      <c r="N304" s="66">
        <f t="shared" si="18"/>
        <v>6</v>
      </c>
    </row>
    <row r="305" spans="1:14" ht="12" x14ac:dyDescent="0.3">
      <c r="A305" s="70" t="s">
        <v>256</v>
      </c>
      <c r="B305" s="71">
        <v>0</v>
      </c>
      <c r="C305" s="71">
        <v>0</v>
      </c>
      <c r="D305" s="71">
        <v>0</v>
      </c>
      <c r="E305" s="70">
        <v>0</v>
      </c>
      <c r="F305" s="70">
        <v>0</v>
      </c>
      <c r="G305" s="70">
        <v>0</v>
      </c>
      <c r="H305" s="70">
        <v>5</v>
      </c>
      <c r="I305" s="70">
        <v>2</v>
      </c>
      <c r="J305" s="70">
        <v>2</v>
      </c>
      <c r="K305" s="60">
        <v>2</v>
      </c>
      <c r="L305" s="60">
        <v>0</v>
      </c>
      <c r="M305" s="60">
        <v>1</v>
      </c>
      <c r="N305" s="66">
        <f t="shared" si="18"/>
        <v>12</v>
      </c>
    </row>
    <row r="306" spans="1:14" ht="12" x14ac:dyDescent="0.3">
      <c r="A306" s="70" t="s">
        <v>257</v>
      </c>
      <c r="B306" s="71">
        <v>0</v>
      </c>
      <c r="C306" s="71">
        <v>0</v>
      </c>
      <c r="D306" s="71">
        <v>0</v>
      </c>
      <c r="E306" s="70">
        <v>0</v>
      </c>
      <c r="F306" s="70">
        <v>0</v>
      </c>
      <c r="G306" s="70">
        <v>0</v>
      </c>
      <c r="H306" s="70">
        <v>10</v>
      </c>
      <c r="I306" s="70">
        <v>9</v>
      </c>
      <c r="J306" s="70">
        <v>3</v>
      </c>
      <c r="K306" s="60">
        <v>2</v>
      </c>
      <c r="L306" s="60">
        <v>12</v>
      </c>
      <c r="M306" s="60">
        <v>1</v>
      </c>
      <c r="N306" s="66">
        <f t="shared" si="18"/>
        <v>37</v>
      </c>
    </row>
    <row r="307" spans="1:14" ht="12" x14ac:dyDescent="0.3">
      <c r="A307" s="70" t="s">
        <v>258</v>
      </c>
      <c r="B307" s="71">
        <v>0</v>
      </c>
      <c r="C307" s="71">
        <v>0</v>
      </c>
      <c r="D307" s="71">
        <v>0</v>
      </c>
      <c r="E307" s="70">
        <v>0</v>
      </c>
      <c r="F307" s="70">
        <v>0</v>
      </c>
      <c r="G307" s="70">
        <v>0</v>
      </c>
      <c r="H307" s="70">
        <v>2</v>
      </c>
      <c r="I307" s="70">
        <v>1</v>
      </c>
      <c r="J307" s="70">
        <v>0</v>
      </c>
      <c r="K307" s="60">
        <v>1</v>
      </c>
      <c r="L307" s="60">
        <v>1</v>
      </c>
      <c r="M307" s="60">
        <v>0</v>
      </c>
      <c r="N307" s="66">
        <f t="shared" si="18"/>
        <v>5</v>
      </c>
    </row>
    <row r="308" spans="1:14" ht="12" x14ac:dyDescent="0.3">
      <c r="A308" s="70" t="s">
        <v>181</v>
      </c>
      <c r="B308" s="71">
        <v>0</v>
      </c>
      <c r="C308" s="71">
        <v>0</v>
      </c>
      <c r="D308" s="71">
        <v>0</v>
      </c>
      <c r="E308" s="70">
        <v>0</v>
      </c>
      <c r="F308" s="70">
        <v>0</v>
      </c>
      <c r="G308" s="70">
        <v>0</v>
      </c>
      <c r="H308" s="70">
        <v>2</v>
      </c>
      <c r="I308" s="70">
        <v>2</v>
      </c>
      <c r="J308" s="70">
        <v>0</v>
      </c>
      <c r="K308" s="60">
        <v>3</v>
      </c>
      <c r="L308" s="60">
        <v>1</v>
      </c>
      <c r="M308" s="60">
        <v>0</v>
      </c>
      <c r="N308" s="66">
        <f t="shared" si="18"/>
        <v>8</v>
      </c>
    </row>
    <row r="309" spans="1:14" ht="12" x14ac:dyDescent="0.3">
      <c r="A309" s="70" t="s">
        <v>346</v>
      </c>
      <c r="B309" s="71">
        <v>0</v>
      </c>
      <c r="C309" s="71">
        <v>0</v>
      </c>
      <c r="D309" s="71">
        <v>1</v>
      </c>
      <c r="E309" s="70">
        <v>0</v>
      </c>
      <c r="F309" s="70">
        <v>0</v>
      </c>
      <c r="G309" s="70">
        <v>0</v>
      </c>
      <c r="H309" s="70">
        <v>6</v>
      </c>
      <c r="I309" s="70">
        <v>1</v>
      </c>
      <c r="J309" s="70">
        <v>3</v>
      </c>
      <c r="K309" s="60">
        <v>3</v>
      </c>
      <c r="L309" s="60">
        <v>1</v>
      </c>
      <c r="M309" s="60">
        <v>5</v>
      </c>
      <c r="N309" s="66">
        <f t="shared" si="18"/>
        <v>20</v>
      </c>
    </row>
    <row r="310" spans="1:14" ht="12" x14ac:dyDescent="0.3">
      <c r="A310" s="70" t="s">
        <v>259</v>
      </c>
      <c r="B310" s="71">
        <v>0</v>
      </c>
      <c r="C310" s="71">
        <v>0</v>
      </c>
      <c r="D310" s="71">
        <v>0</v>
      </c>
      <c r="E310" s="70">
        <v>0</v>
      </c>
      <c r="F310" s="70">
        <v>0</v>
      </c>
      <c r="G310" s="70">
        <v>0</v>
      </c>
      <c r="H310" s="70">
        <v>1</v>
      </c>
      <c r="I310" s="70">
        <v>2</v>
      </c>
      <c r="J310" s="70">
        <v>1</v>
      </c>
      <c r="K310" s="60">
        <v>1</v>
      </c>
      <c r="L310" s="60">
        <v>0</v>
      </c>
      <c r="M310" s="60">
        <v>1</v>
      </c>
      <c r="N310" s="66">
        <f t="shared" si="18"/>
        <v>6</v>
      </c>
    </row>
    <row r="311" spans="1:14" ht="12" x14ac:dyDescent="0.3">
      <c r="A311" s="70" t="s">
        <v>347</v>
      </c>
      <c r="B311" s="71">
        <v>0</v>
      </c>
      <c r="C311" s="71">
        <v>0</v>
      </c>
      <c r="D311" s="71">
        <v>0</v>
      </c>
      <c r="E311" s="70">
        <v>0</v>
      </c>
      <c r="F311" s="70">
        <v>0</v>
      </c>
      <c r="G311" s="70">
        <v>0</v>
      </c>
      <c r="H311" s="70">
        <v>1</v>
      </c>
      <c r="I311" s="70">
        <v>0</v>
      </c>
      <c r="J311" s="70">
        <v>0</v>
      </c>
      <c r="K311" s="60">
        <v>0</v>
      </c>
      <c r="L311" s="60">
        <v>0</v>
      </c>
      <c r="M311" s="60">
        <v>0</v>
      </c>
      <c r="N311" s="66">
        <f t="shared" si="18"/>
        <v>1</v>
      </c>
    </row>
    <row r="312" spans="1:14" ht="12" x14ac:dyDescent="0.3">
      <c r="A312" s="70" t="s">
        <v>260</v>
      </c>
      <c r="B312" s="71">
        <v>1</v>
      </c>
      <c r="C312" s="71">
        <v>1</v>
      </c>
      <c r="D312" s="71">
        <v>0</v>
      </c>
      <c r="E312" s="70">
        <v>0</v>
      </c>
      <c r="F312" s="70">
        <v>0</v>
      </c>
      <c r="G312" s="70">
        <v>0</v>
      </c>
      <c r="H312" s="70">
        <v>1</v>
      </c>
      <c r="I312" s="70">
        <v>2</v>
      </c>
      <c r="J312" s="70">
        <v>0</v>
      </c>
      <c r="K312" s="60">
        <v>1</v>
      </c>
      <c r="L312" s="60">
        <v>1</v>
      </c>
      <c r="M312" s="60">
        <v>0</v>
      </c>
      <c r="N312" s="66">
        <f t="shared" si="18"/>
        <v>7</v>
      </c>
    </row>
    <row r="313" spans="1:14" ht="12" x14ac:dyDescent="0.3">
      <c r="A313" s="70" t="s">
        <v>348</v>
      </c>
      <c r="B313" s="71">
        <v>0</v>
      </c>
      <c r="C313" s="71">
        <v>0</v>
      </c>
      <c r="D313" s="71">
        <v>0</v>
      </c>
      <c r="E313" s="70">
        <v>0</v>
      </c>
      <c r="F313" s="70">
        <v>0</v>
      </c>
      <c r="G313" s="70">
        <v>0</v>
      </c>
      <c r="H313" s="70">
        <v>3</v>
      </c>
      <c r="I313" s="70">
        <v>0</v>
      </c>
      <c r="J313" s="70">
        <v>0</v>
      </c>
      <c r="K313" s="60">
        <v>0</v>
      </c>
      <c r="L313" s="60">
        <v>0</v>
      </c>
      <c r="M313" s="60">
        <v>1</v>
      </c>
      <c r="N313" s="66">
        <f t="shared" si="18"/>
        <v>4</v>
      </c>
    </row>
    <row r="314" spans="1:14" ht="12" x14ac:dyDescent="0.3">
      <c r="A314" s="70" t="s">
        <v>261</v>
      </c>
      <c r="B314" s="71">
        <v>0</v>
      </c>
      <c r="C314" s="71">
        <v>1</v>
      </c>
      <c r="D314" s="71">
        <v>0</v>
      </c>
      <c r="E314" s="70">
        <v>0</v>
      </c>
      <c r="F314" s="70">
        <v>0</v>
      </c>
      <c r="G314" s="70">
        <v>0</v>
      </c>
      <c r="H314" s="70">
        <v>2</v>
      </c>
      <c r="I314" s="70">
        <v>4</v>
      </c>
      <c r="J314" s="70">
        <v>0</v>
      </c>
      <c r="K314" s="60">
        <v>2</v>
      </c>
      <c r="L314" s="60">
        <v>1</v>
      </c>
      <c r="M314" s="60">
        <v>1</v>
      </c>
      <c r="N314" s="66">
        <f t="shared" si="18"/>
        <v>11</v>
      </c>
    </row>
    <row r="315" spans="1:14" ht="12" x14ac:dyDescent="0.3">
      <c r="A315" s="70" t="s">
        <v>349</v>
      </c>
      <c r="B315" s="71">
        <v>0</v>
      </c>
      <c r="C315" s="71">
        <v>0</v>
      </c>
      <c r="D315" s="71">
        <v>0</v>
      </c>
      <c r="E315" s="70">
        <v>0</v>
      </c>
      <c r="F315" s="70">
        <v>0</v>
      </c>
      <c r="G315" s="70">
        <v>0</v>
      </c>
      <c r="H315" s="70">
        <v>1</v>
      </c>
      <c r="I315" s="70">
        <v>4</v>
      </c>
      <c r="J315" s="70">
        <v>0</v>
      </c>
      <c r="K315" s="60">
        <v>4</v>
      </c>
      <c r="L315" s="60">
        <v>3</v>
      </c>
      <c r="M315" s="60">
        <v>0</v>
      </c>
      <c r="N315" s="66">
        <f t="shared" si="18"/>
        <v>12</v>
      </c>
    </row>
    <row r="316" spans="1:14" ht="12" x14ac:dyDescent="0.3">
      <c r="A316" s="70" t="s">
        <v>182</v>
      </c>
      <c r="B316" s="71">
        <v>1</v>
      </c>
      <c r="C316" s="71">
        <v>1</v>
      </c>
      <c r="D316" s="71">
        <v>0</v>
      </c>
      <c r="E316" s="70">
        <v>0</v>
      </c>
      <c r="F316" s="70">
        <v>0</v>
      </c>
      <c r="G316" s="70">
        <v>0</v>
      </c>
      <c r="H316" s="70">
        <v>1</v>
      </c>
      <c r="I316" s="70">
        <v>5</v>
      </c>
      <c r="J316" s="70">
        <v>2</v>
      </c>
      <c r="K316" s="60">
        <v>3</v>
      </c>
      <c r="L316" s="60">
        <v>0</v>
      </c>
      <c r="M316" s="60">
        <v>6</v>
      </c>
      <c r="N316" s="66">
        <f t="shared" si="18"/>
        <v>19</v>
      </c>
    </row>
    <row r="317" spans="1:14" ht="12" x14ac:dyDescent="0.3">
      <c r="A317" s="70" t="s">
        <v>350</v>
      </c>
      <c r="B317" s="71">
        <v>0</v>
      </c>
      <c r="C317" s="71">
        <v>0</v>
      </c>
      <c r="D317" s="71">
        <v>0</v>
      </c>
      <c r="E317" s="70">
        <v>0</v>
      </c>
      <c r="F317" s="70">
        <v>0</v>
      </c>
      <c r="G317" s="70">
        <v>0</v>
      </c>
      <c r="H317" s="70">
        <v>6</v>
      </c>
      <c r="I317" s="70">
        <v>5</v>
      </c>
      <c r="J317" s="70">
        <v>2</v>
      </c>
      <c r="K317" s="60">
        <v>4</v>
      </c>
      <c r="L317" s="60">
        <v>4</v>
      </c>
      <c r="M317" s="60">
        <v>4</v>
      </c>
      <c r="N317" s="66">
        <f t="shared" si="18"/>
        <v>25</v>
      </c>
    </row>
    <row r="318" spans="1:14" ht="12" x14ac:dyDescent="0.3">
      <c r="A318" s="70" t="s">
        <v>351</v>
      </c>
      <c r="B318" s="71">
        <v>0</v>
      </c>
      <c r="C318" s="71">
        <v>0</v>
      </c>
      <c r="D318" s="71">
        <v>0</v>
      </c>
      <c r="E318" s="70">
        <v>0</v>
      </c>
      <c r="F318" s="70">
        <v>0</v>
      </c>
      <c r="G318" s="70">
        <v>0</v>
      </c>
      <c r="H318" s="70">
        <v>1</v>
      </c>
      <c r="I318" s="70">
        <v>0</v>
      </c>
      <c r="J318" s="70">
        <v>1</v>
      </c>
      <c r="K318" s="60">
        <v>1</v>
      </c>
      <c r="L318" s="60">
        <v>0</v>
      </c>
      <c r="M318" s="60">
        <v>1</v>
      </c>
      <c r="N318" s="66">
        <f t="shared" si="18"/>
        <v>4</v>
      </c>
    </row>
    <row r="319" spans="1:14" ht="12" x14ac:dyDescent="0.3">
      <c r="A319" s="70" t="s">
        <v>183</v>
      </c>
      <c r="B319" s="71">
        <v>0</v>
      </c>
      <c r="C319" s="71">
        <v>0</v>
      </c>
      <c r="D319" s="71">
        <v>0</v>
      </c>
      <c r="E319" s="70">
        <v>0</v>
      </c>
      <c r="F319" s="70">
        <v>0</v>
      </c>
      <c r="G319" s="70">
        <v>0</v>
      </c>
      <c r="H319" s="70">
        <v>3</v>
      </c>
      <c r="I319" s="70">
        <v>2</v>
      </c>
      <c r="J319" s="70">
        <v>0</v>
      </c>
      <c r="K319" s="60">
        <v>3</v>
      </c>
      <c r="L319" s="60">
        <v>1</v>
      </c>
      <c r="M319" s="60">
        <v>0</v>
      </c>
      <c r="N319" s="66">
        <f t="shared" si="18"/>
        <v>9</v>
      </c>
    </row>
    <row r="320" spans="1:14" ht="12" x14ac:dyDescent="0.3">
      <c r="A320" s="70" t="s">
        <v>352</v>
      </c>
      <c r="B320" s="71">
        <v>0</v>
      </c>
      <c r="C320" s="71">
        <v>0</v>
      </c>
      <c r="D320" s="71">
        <v>0</v>
      </c>
      <c r="E320" s="70">
        <v>0</v>
      </c>
      <c r="F320" s="70">
        <v>0</v>
      </c>
      <c r="G320" s="70">
        <v>0</v>
      </c>
      <c r="H320" s="70">
        <v>5</v>
      </c>
      <c r="I320" s="70">
        <v>1</v>
      </c>
      <c r="J320" s="70">
        <v>1</v>
      </c>
      <c r="K320" s="60">
        <v>0</v>
      </c>
      <c r="L320" s="60">
        <v>0</v>
      </c>
      <c r="M320" s="60">
        <v>1</v>
      </c>
      <c r="N320" s="66">
        <f t="shared" si="18"/>
        <v>8</v>
      </c>
    </row>
    <row r="321" spans="1:14" ht="12" x14ac:dyDescent="0.3">
      <c r="A321" s="70" t="s">
        <v>262</v>
      </c>
      <c r="B321" s="71">
        <v>0</v>
      </c>
      <c r="C321" s="71">
        <v>0</v>
      </c>
      <c r="D321" s="71">
        <v>0</v>
      </c>
      <c r="E321" s="70">
        <v>0</v>
      </c>
      <c r="F321" s="70">
        <v>0</v>
      </c>
      <c r="G321" s="70">
        <v>0</v>
      </c>
      <c r="H321" s="70">
        <v>4</v>
      </c>
      <c r="I321" s="70">
        <v>2</v>
      </c>
      <c r="J321" s="70">
        <v>0</v>
      </c>
      <c r="K321" s="60">
        <v>1</v>
      </c>
      <c r="L321" s="60">
        <v>0</v>
      </c>
      <c r="M321" s="60">
        <v>0</v>
      </c>
      <c r="N321" s="66">
        <f t="shared" si="18"/>
        <v>7</v>
      </c>
    </row>
    <row r="322" spans="1:14" ht="12" x14ac:dyDescent="0.3">
      <c r="A322" s="70" t="s">
        <v>184</v>
      </c>
      <c r="B322" s="71">
        <v>0</v>
      </c>
      <c r="C322" s="71">
        <v>0</v>
      </c>
      <c r="D322" s="71">
        <v>0</v>
      </c>
      <c r="E322" s="70">
        <v>0</v>
      </c>
      <c r="F322" s="70">
        <v>1</v>
      </c>
      <c r="G322" s="70">
        <v>0</v>
      </c>
      <c r="H322" s="70">
        <v>1</v>
      </c>
      <c r="I322" s="70">
        <v>2</v>
      </c>
      <c r="J322" s="70">
        <v>0</v>
      </c>
      <c r="K322" s="60">
        <v>1</v>
      </c>
      <c r="L322" s="60">
        <v>0</v>
      </c>
      <c r="M322" s="60">
        <v>1</v>
      </c>
      <c r="N322" s="66">
        <f t="shared" si="18"/>
        <v>6</v>
      </c>
    </row>
    <row r="323" spans="1:14" ht="12" x14ac:dyDescent="0.3">
      <c r="A323" s="70" t="s">
        <v>185</v>
      </c>
      <c r="B323" s="71">
        <v>0</v>
      </c>
      <c r="C323" s="71">
        <v>0</v>
      </c>
      <c r="D323" s="71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2</v>
      </c>
      <c r="K323" s="60">
        <v>0</v>
      </c>
      <c r="L323" s="60">
        <v>0</v>
      </c>
      <c r="M323" s="60">
        <v>1</v>
      </c>
      <c r="N323" s="66">
        <f t="shared" si="18"/>
        <v>3</v>
      </c>
    </row>
    <row r="324" spans="1:14" ht="12" x14ac:dyDescent="0.3">
      <c r="A324" s="70" t="s">
        <v>186</v>
      </c>
      <c r="B324" s="71">
        <v>0</v>
      </c>
      <c r="C324" s="71">
        <v>0</v>
      </c>
      <c r="D324" s="71">
        <v>0</v>
      </c>
      <c r="E324" s="70">
        <v>0</v>
      </c>
      <c r="F324" s="70">
        <v>0</v>
      </c>
      <c r="G324" s="70">
        <v>0</v>
      </c>
      <c r="H324" s="70">
        <v>3</v>
      </c>
      <c r="I324" s="70">
        <v>2</v>
      </c>
      <c r="J324" s="70">
        <v>0</v>
      </c>
      <c r="K324" s="60">
        <v>0</v>
      </c>
      <c r="L324" s="60">
        <v>1</v>
      </c>
      <c r="M324" s="60">
        <v>1</v>
      </c>
      <c r="N324" s="66">
        <f t="shared" si="18"/>
        <v>7</v>
      </c>
    </row>
    <row r="325" spans="1:14" ht="12" x14ac:dyDescent="0.3">
      <c r="A325" s="70" t="s">
        <v>353</v>
      </c>
      <c r="B325" s="71">
        <v>0</v>
      </c>
      <c r="C325" s="71">
        <v>0</v>
      </c>
      <c r="D325" s="71">
        <v>0</v>
      </c>
      <c r="E325" s="70">
        <v>0</v>
      </c>
      <c r="F325" s="70">
        <v>0</v>
      </c>
      <c r="G325" s="70">
        <v>0</v>
      </c>
      <c r="H325" s="70">
        <v>1</v>
      </c>
      <c r="I325" s="70">
        <v>0</v>
      </c>
      <c r="J325" s="70">
        <v>0</v>
      </c>
      <c r="K325" s="60">
        <v>0</v>
      </c>
      <c r="L325" s="60">
        <v>0</v>
      </c>
      <c r="M325" s="60">
        <v>0</v>
      </c>
      <c r="N325" s="66">
        <f t="shared" si="18"/>
        <v>1</v>
      </c>
    </row>
    <row r="326" spans="1:14" ht="12" x14ac:dyDescent="0.3">
      <c r="A326" s="70" t="s">
        <v>115</v>
      </c>
      <c r="B326" s="71">
        <v>0</v>
      </c>
      <c r="C326" s="71">
        <v>0</v>
      </c>
      <c r="D326" s="71">
        <v>0</v>
      </c>
      <c r="E326" s="70">
        <v>0</v>
      </c>
      <c r="F326" s="70">
        <v>0</v>
      </c>
      <c r="G326" s="70">
        <v>0</v>
      </c>
      <c r="H326" s="70">
        <v>2</v>
      </c>
      <c r="I326" s="70">
        <v>1</v>
      </c>
      <c r="J326" s="70">
        <v>0</v>
      </c>
      <c r="K326" s="60">
        <v>1</v>
      </c>
      <c r="L326" s="60">
        <v>0</v>
      </c>
      <c r="M326" s="60">
        <v>0</v>
      </c>
      <c r="N326" s="66">
        <f t="shared" si="18"/>
        <v>4</v>
      </c>
    </row>
    <row r="327" spans="1:14" ht="12" x14ac:dyDescent="0.3">
      <c r="A327" s="70" t="s">
        <v>187</v>
      </c>
      <c r="B327" s="71">
        <v>0</v>
      </c>
      <c r="C327" s="71">
        <v>0</v>
      </c>
      <c r="D327" s="71">
        <v>0</v>
      </c>
      <c r="E327" s="70">
        <v>0</v>
      </c>
      <c r="F327" s="70">
        <v>0</v>
      </c>
      <c r="G327" s="70">
        <v>0</v>
      </c>
      <c r="H327" s="70">
        <v>1</v>
      </c>
      <c r="I327" s="70">
        <v>0</v>
      </c>
      <c r="J327" s="70">
        <v>0</v>
      </c>
      <c r="K327" s="60">
        <v>1</v>
      </c>
      <c r="L327" s="60">
        <v>0</v>
      </c>
      <c r="M327" s="60">
        <v>0</v>
      </c>
      <c r="N327" s="66">
        <f t="shared" si="18"/>
        <v>2</v>
      </c>
    </row>
    <row r="328" spans="1:14" ht="12" x14ac:dyDescent="0.3">
      <c r="A328" s="70" t="s">
        <v>354</v>
      </c>
      <c r="B328" s="71">
        <v>0</v>
      </c>
      <c r="C328" s="71">
        <v>0</v>
      </c>
      <c r="D328" s="71">
        <v>2</v>
      </c>
      <c r="E328" s="70">
        <v>0</v>
      </c>
      <c r="F328" s="70">
        <v>0</v>
      </c>
      <c r="G328" s="70">
        <v>0</v>
      </c>
      <c r="H328" s="70">
        <v>1</v>
      </c>
      <c r="I328" s="70">
        <v>2</v>
      </c>
      <c r="J328" s="70">
        <v>1</v>
      </c>
      <c r="K328" s="60">
        <v>3</v>
      </c>
      <c r="L328" s="60">
        <v>2</v>
      </c>
      <c r="M328" s="60">
        <v>1</v>
      </c>
      <c r="N328" s="66">
        <f t="shared" si="18"/>
        <v>12</v>
      </c>
    </row>
    <row r="329" spans="1:14" ht="12" x14ac:dyDescent="0.3">
      <c r="A329" s="70" t="s">
        <v>355</v>
      </c>
      <c r="B329" s="71">
        <v>1</v>
      </c>
      <c r="C329" s="71">
        <v>0</v>
      </c>
      <c r="D329" s="71">
        <v>0</v>
      </c>
      <c r="E329" s="70">
        <v>0</v>
      </c>
      <c r="F329" s="70">
        <v>2</v>
      </c>
      <c r="G329" s="70">
        <v>0</v>
      </c>
      <c r="H329" s="70">
        <v>8</v>
      </c>
      <c r="I329" s="70">
        <v>15</v>
      </c>
      <c r="J329" s="70">
        <v>11</v>
      </c>
      <c r="K329" s="60">
        <v>10</v>
      </c>
      <c r="L329" s="60">
        <v>12</v>
      </c>
      <c r="M329" s="60">
        <v>8</v>
      </c>
      <c r="N329" s="66">
        <f t="shared" si="18"/>
        <v>67</v>
      </c>
    </row>
    <row r="330" spans="1:14" ht="12" x14ac:dyDescent="0.3">
      <c r="A330" s="70" t="s">
        <v>356</v>
      </c>
      <c r="B330" s="71">
        <v>2</v>
      </c>
      <c r="C330" s="71">
        <v>0</v>
      </c>
      <c r="D330" s="71">
        <v>1</v>
      </c>
      <c r="E330" s="70">
        <v>0</v>
      </c>
      <c r="F330" s="70">
        <v>0</v>
      </c>
      <c r="G330" s="70">
        <v>0</v>
      </c>
      <c r="H330" s="70">
        <v>31</v>
      </c>
      <c r="I330" s="70">
        <v>46</v>
      </c>
      <c r="J330" s="70">
        <v>40</v>
      </c>
      <c r="K330" s="60">
        <v>16</v>
      </c>
      <c r="L330" s="60">
        <v>50</v>
      </c>
      <c r="M330" s="60">
        <v>24</v>
      </c>
      <c r="N330" s="66">
        <f t="shared" si="18"/>
        <v>210</v>
      </c>
    </row>
    <row r="331" spans="1:14" ht="12" x14ac:dyDescent="0.3">
      <c r="A331" s="70" t="s">
        <v>188</v>
      </c>
      <c r="B331" s="71">
        <v>0</v>
      </c>
      <c r="C331" s="71">
        <v>0</v>
      </c>
      <c r="D331" s="71">
        <v>0</v>
      </c>
      <c r="E331" s="70">
        <v>0</v>
      </c>
      <c r="F331" s="70">
        <v>0</v>
      </c>
      <c r="G331" s="70">
        <v>0</v>
      </c>
      <c r="H331" s="70">
        <v>3</v>
      </c>
      <c r="I331" s="70">
        <v>2</v>
      </c>
      <c r="J331" s="70">
        <v>0</v>
      </c>
      <c r="K331" s="60">
        <v>0</v>
      </c>
      <c r="L331" s="60">
        <v>0</v>
      </c>
      <c r="M331" s="60">
        <v>0</v>
      </c>
      <c r="N331" s="66">
        <f t="shared" si="18"/>
        <v>5</v>
      </c>
    </row>
    <row r="332" spans="1:14" ht="12" x14ac:dyDescent="0.3">
      <c r="A332" s="70" t="s">
        <v>357</v>
      </c>
      <c r="B332" s="71">
        <v>0</v>
      </c>
      <c r="C332" s="71">
        <v>1</v>
      </c>
      <c r="D332" s="71">
        <v>0</v>
      </c>
      <c r="E332" s="70">
        <v>0</v>
      </c>
      <c r="F332" s="70">
        <v>0</v>
      </c>
      <c r="G332" s="70">
        <v>0</v>
      </c>
      <c r="H332" s="70">
        <v>15</v>
      </c>
      <c r="I332" s="70">
        <v>1</v>
      </c>
      <c r="J332" s="70">
        <v>4</v>
      </c>
      <c r="K332" s="60">
        <v>2</v>
      </c>
      <c r="L332" s="60">
        <v>2</v>
      </c>
      <c r="M332" s="60">
        <v>3</v>
      </c>
      <c r="N332" s="66">
        <f t="shared" si="18"/>
        <v>28</v>
      </c>
    </row>
    <row r="333" spans="1:14" ht="12" x14ac:dyDescent="0.3">
      <c r="A333" s="70" t="s">
        <v>189</v>
      </c>
      <c r="B333" s="71">
        <v>0</v>
      </c>
      <c r="C333" s="71">
        <v>3</v>
      </c>
      <c r="D333" s="71">
        <v>1</v>
      </c>
      <c r="E333" s="70">
        <v>0</v>
      </c>
      <c r="F333" s="70">
        <v>0</v>
      </c>
      <c r="G333" s="70">
        <v>0</v>
      </c>
      <c r="H333" s="70">
        <v>19</v>
      </c>
      <c r="I333" s="70">
        <v>9</v>
      </c>
      <c r="J333" s="70">
        <v>2</v>
      </c>
      <c r="K333" s="60">
        <v>7</v>
      </c>
      <c r="L333" s="60">
        <v>13</v>
      </c>
      <c r="M333" s="60">
        <v>10</v>
      </c>
      <c r="N333" s="66">
        <f t="shared" si="18"/>
        <v>64</v>
      </c>
    </row>
    <row r="334" spans="1:14" ht="12" x14ac:dyDescent="0.3">
      <c r="A334" s="70" t="s">
        <v>190</v>
      </c>
      <c r="B334" s="71">
        <v>1</v>
      </c>
      <c r="C334" s="71">
        <v>0</v>
      </c>
      <c r="D334" s="71">
        <v>0</v>
      </c>
      <c r="E334" s="70">
        <v>1</v>
      </c>
      <c r="F334" s="70">
        <v>0</v>
      </c>
      <c r="G334" s="70">
        <v>0</v>
      </c>
      <c r="H334" s="70">
        <v>0</v>
      </c>
      <c r="I334" s="70">
        <v>1</v>
      </c>
      <c r="J334" s="70">
        <v>1</v>
      </c>
      <c r="K334" s="60">
        <v>1</v>
      </c>
      <c r="L334" s="60">
        <v>0</v>
      </c>
      <c r="M334" s="60">
        <v>0</v>
      </c>
      <c r="N334" s="66">
        <f t="shared" si="18"/>
        <v>5</v>
      </c>
    </row>
    <row r="335" spans="1:14" ht="12" x14ac:dyDescent="0.3">
      <c r="A335" s="70" t="s">
        <v>191</v>
      </c>
      <c r="B335" s="71">
        <v>1</v>
      </c>
      <c r="C335" s="71">
        <v>1</v>
      </c>
      <c r="D335" s="71">
        <v>0</v>
      </c>
      <c r="E335" s="70">
        <v>0</v>
      </c>
      <c r="F335" s="70">
        <v>0</v>
      </c>
      <c r="G335" s="70">
        <v>0</v>
      </c>
      <c r="H335" s="70">
        <v>4</v>
      </c>
      <c r="I335" s="70">
        <v>4</v>
      </c>
      <c r="J335" s="70">
        <v>1</v>
      </c>
      <c r="K335" s="60">
        <v>2</v>
      </c>
      <c r="L335" s="60">
        <v>1</v>
      </c>
      <c r="M335" s="60">
        <v>3</v>
      </c>
      <c r="N335" s="66">
        <f t="shared" si="18"/>
        <v>17</v>
      </c>
    </row>
    <row r="336" spans="1:14" ht="12" x14ac:dyDescent="0.3">
      <c r="A336" s="70" t="s">
        <v>192</v>
      </c>
      <c r="B336" s="71">
        <v>0</v>
      </c>
      <c r="C336" s="71">
        <v>0</v>
      </c>
      <c r="D336" s="71">
        <v>0</v>
      </c>
      <c r="E336" s="70">
        <v>0</v>
      </c>
      <c r="F336" s="70">
        <v>0</v>
      </c>
      <c r="G336" s="70">
        <v>0</v>
      </c>
      <c r="H336" s="70">
        <v>3</v>
      </c>
      <c r="I336" s="70">
        <v>3</v>
      </c>
      <c r="J336" s="70">
        <v>0</v>
      </c>
      <c r="K336" s="60">
        <v>1</v>
      </c>
      <c r="L336" s="60">
        <v>1</v>
      </c>
      <c r="M336" s="60">
        <v>1</v>
      </c>
      <c r="N336" s="66">
        <f t="shared" si="18"/>
        <v>9</v>
      </c>
    </row>
    <row r="337" spans="1:14" ht="12" x14ac:dyDescent="0.3">
      <c r="A337" s="70" t="s">
        <v>358</v>
      </c>
      <c r="B337" s="71">
        <v>0</v>
      </c>
      <c r="C337" s="71">
        <v>1</v>
      </c>
      <c r="D337" s="71">
        <v>0</v>
      </c>
      <c r="E337" s="70">
        <v>0</v>
      </c>
      <c r="F337" s="70">
        <v>0</v>
      </c>
      <c r="G337" s="70">
        <v>0</v>
      </c>
      <c r="H337" s="70">
        <v>5</v>
      </c>
      <c r="I337" s="70">
        <v>2</v>
      </c>
      <c r="J337" s="70">
        <v>3</v>
      </c>
      <c r="K337" s="60">
        <v>2</v>
      </c>
      <c r="L337" s="60">
        <v>0</v>
      </c>
      <c r="M337" s="60">
        <v>3</v>
      </c>
      <c r="N337" s="66">
        <f t="shared" si="18"/>
        <v>16</v>
      </c>
    </row>
    <row r="338" spans="1:14" ht="12" x14ac:dyDescent="0.3">
      <c r="A338" s="70" t="s">
        <v>359</v>
      </c>
      <c r="B338" s="71">
        <v>0</v>
      </c>
      <c r="C338" s="71">
        <v>0</v>
      </c>
      <c r="D338" s="71">
        <v>0</v>
      </c>
      <c r="E338" s="70">
        <v>0</v>
      </c>
      <c r="F338" s="70">
        <v>0</v>
      </c>
      <c r="G338" s="70">
        <v>0</v>
      </c>
      <c r="H338" s="70">
        <v>1</v>
      </c>
      <c r="I338" s="70">
        <v>0</v>
      </c>
      <c r="J338" s="70">
        <v>0</v>
      </c>
      <c r="K338" s="60">
        <v>1</v>
      </c>
      <c r="L338" s="60">
        <v>0</v>
      </c>
      <c r="M338" s="60">
        <v>0</v>
      </c>
      <c r="N338" s="66">
        <f t="shared" si="18"/>
        <v>2</v>
      </c>
    </row>
    <row r="339" spans="1:14" ht="12" x14ac:dyDescent="0.3">
      <c r="A339" s="70" t="s">
        <v>193</v>
      </c>
      <c r="B339" s="71">
        <v>0</v>
      </c>
      <c r="C339" s="71">
        <v>0</v>
      </c>
      <c r="D339" s="71">
        <v>0</v>
      </c>
      <c r="E339" s="70">
        <v>1</v>
      </c>
      <c r="F339" s="70">
        <v>0</v>
      </c>
      <c r="G339" s="70">
        <v>0</v>
      </c>
      <c r="H339" s="70">
        <v>6</v>
      </c>
      <c r="I339" s="70">
        <v>20</v>
      </c>
      <c r="J339" s="70">
        <v>3</v>
      </c>
      <c r="K339" s="60">
        <v>9</v>
      </c>
      <c r="L339" s="60">
        <v>13</v>
      </c>
      <c r="M339" s="60">
        <v>5</v>
      </c>
      <c r="N339" s="66">
        <f t="shared" si="18"/>
        <v>57</v>
      </c>
    </row>
    <row r="340" spans="1:14" ht="12" x14ac:dyDescent="0.3">
      <c r="A340" s="70" t="s">
        <v>263</v>
      </c>
      <c r="B340" s="71">
        <v>1</v>
      </c>
      <c r="C340" s="71">
        <v>0</v>
      </c>
      <c r="D340" s="71">
        <v>0</v>
      </c>
      <c r="E340" s="70">
        <v>0</v>
      </c>
      <c r="F340" s="70">
        <v>0</v>
      </c>
      <c r="G340" s="70">
        <v>0</v>
      </c>
      <c r="H340" s="70">
        <v>7</v>
      </c>
      <c r="I340" s="70">
        <v>6</v>
      </c>
      <c r="J340" s="70">
        <v>4</v>
      </c>
      <c r="K340" s="60">
        <v>5</v>
      </c>
      <c r="L340" s="60">
        <v>4</v>
      </c>
      <c r="M340" s="60">
        <v>4</v>
      </c>
      <c r="N340" s="66">
        <f t="shared" si="18"/>
        <v>31</v>
      </c>
    </row>
    <row r="341" spans="1:14" ht="12" x14ac:dyDescent="0.3">
      <c r="A341" s="70" t="s">
        <v>360</v>
      </c>
      <c r="B341" s="71">
        <v>0</v>
      </c>
      <c r="C341" s="71">
        <v>0</v>
      </c>
      <c r="D341" s="71">
        <v>0</v>
      </c>
      <c r="E341" s="70">
        <v>0</v>
      </c>
      <c r="F341" s="70">
        <v>0</v>
      </c>
      <c r="G341" s="70">
        <v>0</v>
      </c>
      <c r="H341" s="70">
        <v>5</v>
      </c>
      <c r="I341" s="70">
        <v>3</v>
      </c>
      <c r="J341" s="70">
        <v>0</v>
      </c>
      <c r="K341" s="60">
        <v>7</v>
      </c>
      <c r="L341" s="60">
        <v>1</v>
      </c>
      <c r="M341" s="60">
        <v>2</v>
      </c>
      <c r="N341" s="66">
        <f t="shared" si="18"/>
        <v>18</v>
      </c>
    </row>
    <row r="342" spans="1:14" ht="12" x14ac:dyDescent="0.3">
      <c r="A342" s="70" t="s">
        <v>194</v>
      </c>
      <c r="B342" s="71">
        <v>0</v>
      </c>
      <c r="C342" s="71">
        <v>0</v>
      </c>
      <c r="D342" s="71">
        <v>0</v>
      </c>
      <c r="E342" s="70">
        <v>0</v>
      </c>
      <c r="F342" s="70">
        <v>0</v>
      </c>
      <c r="G342" s="70">
        <v>0</v>
      </c>
      <c r="H342" s="70">
        <v>1</v>
      </c>
      <c r="I342" s="70">
        <v>1</v>
      </c>
      <c r="J342" s="70">
        <v>1</v>
      </c>
      <c r="K342" s="60">
        <v>0</v>
      </c>
      <c r="L342" s="60">
        <v>0</v>
      </c>
      <c r="M342" s="60">
        <v>0</v>
      </c>
      <c r="N342" s="66">
        <f t="shared" si="18"/>
        <v>3</v>
      </c>
    </row>
    <row r="343" spans="1:14" ht="12" x14ac:dyDescent="0.3">
      <c r="A343" s="70" t="s">
        <v>264</v>
      </c>
      <c r="B343" s="71">
        <v>0</v>
      </c>
      <c r="C343" s="71">
        <v>2</v>
      </c>
      <c r="D343" s="71">
        <v>0</v>
      </c>
      <c r="E343" s="70">
        <v>0</v>
      </c>
      <c r="F343" s="70">
        <v>1</v>
      </c>
      <c r="G343" s="70">
        <v>0</v>
      </c>
      <c r="H343" s="70">
        <v>10</v>
      </c>
      <c r="I343" s="70">
        <v>10</v>
      </c>
      <c r="J343" s="70">
        <v>6</v>
      </c>
      <c r="K343" s="60">
        <v>9</v>
      </c>
      <c r="L343" s="60">
        <v>4</v>
      </c>
      <c r="M343" s="60">
        <v>7</v>
      </c>
      <c r="N343" s="66">
        <f t="shared" si="18"/>
        <v>49</v>
      </c>
    </row>
    <row r="344" spans="1:14" ht="12" x14ac:dyDescent="0.3">
      <c r="A344" s="70" t="s">
        <v>265</v>
      </c>
      <c r="B344" s="71">
        <v>0</v>
      </c>
      <c r="C344" s="71">
        <v>0</v>
      </c>
      <c r="D344" s="71">
        <v>0</v>
      </c>
      <c r="E344" s="70">
        <v>0</v>
      </c>
      <c r="F344" s="70">
        <v>0</v>
      </c>
      <c r="G344" s="70">
        <v>0</v>
      </c>
      <c r="H344" s="70">
        <v>3</v>
      </c>
      <c r="I344" s="70">
        <v>0</v>
      </c>
      <c r="J344" s="70">
        <v>1</v>
      </c>
      <c r="K344" s="60">
        <v>0</v>
      </c>
      <c r="L344" s="60">
        <v>0</v>
      </c>
      <c r="M344" s="60">
        <v>0</v>
      </c>
      <c r="N344" s="66">
        <f t="shared" si="18"/>
        <v>4</v>
      </c>
    </row>
    <row r="345" spans="1:14" ht="12" x14ac:dyDescent="0.3">
      <c r="A345" s="70" t="s">
        <v>195</v>
      </c>
      <c r="B345" s="71">
        <v>0</v>
      </c>
      <c r="C345" s="71">
        <v>0</v>
      </c>
      <c r="D345" s="71">
        <v>0</v>
      </c>
      <c r="E345" s="70">
        <v>0</v>
      </c>
      <c r="F345" s="70">
        <v>0</v>
      </c>
      <c r="G345" s="70">
        <v>0</v>
      </c>
      <c r="H345" s="70">
        <v>2</v>
      </c>
      <c r="I345" s="70">
        <v>1</v>
      </c>
      <c r="J345" s="70">
        <v>0</v>
      </c>
      <c r="K345" s="60">
        <v>0</v>
      </c>
      <c r="L345" s="60">
        <v>0</v>
      </c>
      <c r="M345" s="60">
        <v>0</v>
      </c>
      <c r="N345" s="66">
        <f t="shared" si="18"/>
        <v>3</v>
      </c>
    </row>
    <row r="346" spans="1:14" ht="12" x14ac:dyDescent="0.3">
      <c r="A346" s="70" t="s">
        <v>196</v>
      </c>
      <c r="B346" s="71">
        <v>0</v>
      </c>
      <c r="C346" s="71">
        <v>0</v>
      </c>
      <c r="D346" s="71">
        <v>0</v>
      </c>
      <c r="E346" s="70">
        <v>0</v>
      </c>
      <c r="F346" s="70">
        <v>0</v>
      </c>
      <c r="G346" s="70">
        <v>0</v>
      </c>
      <c r="H346" s="70">
        <v>3</v>
      </c>
      <c r="I346" s="70">
        <v>1</v>
      </c>
      <c r="J346" s="70">
        <v>1</v>
      </c>
      <c r="K346" s="60">
        <v>1</v>
      </c>
      <c r="L346" s="60">
        <v>1</v>
      </c>
      <c r="M346" s="60">
        <v>12</v>
      </c>
      <c r="N346" s="66">
        <f t="shared" si="18"/>
        <v>19</v>
      </c>
    </row>
    <row r="347" spans="1:14" ht="12" x14ac:dyDescent="0.3">
      <c r="A347" s="70" t="s">
        <v>266</v>
      </c>
      <c r="B347" s="71">
        <v>0</v>
      </c>
      <c r="C347" s="71">
        <v>3</v>
      </c>
      <c r="D347" s="71">
        <v>8</v>
      </c>
      <c r="E347" s="70">
        <v>0</v>
      </c>
      <c r="F347" s="70">
        <v>1</v>
      </c>
      <c r="G347" s="70">
        <v>1</v>
      </c>
      <c r="H347" s="70">
        <v>39</v>
      </c>
      <c r="I347" s="70">
        <v>60</v>
      </c>
      <c r="J347" s="70">
        <v>39</v>
      </c>
      <c r="K347" s="60">
        <v>48</v>
      </c>
      <c r="L347" s="60">
        <v>81</v>
      </c>
      <c r="M347" s="60">
        <v>17</v>
      </c>
      <c r="N347" s="66">
        <f t="shared" si="18"/>
        <v>297</v>
      </c>
    </row>
    <row r="348" spans="1:14" ht="12" x14ac:dyDescent="0.3">
      <c r="A348" s="70" t="s">
        <v>197</v>
      </c>
      <c r="B348" s="71">
        <v>0</v>
      </c>
      <c r="C348" s="71">
        <v>0</v>
      </c>
      <c r="D348" s="71">
        <v>0</v>
      </c>
      <c r="E348" s="70">
        <v>0</v>
      </c>
      <c r="F348" s="70">
        <v>0</v>
      </c>
      <c r="G348" s="70">
        <v>0</v>
      </c>
      <c r="H348" s="70">
        <v>1</v>
      </c>
      <c r="I348" s="70">
        <v>0</v>
      </c>
      <c r="J348" s="70">
        <v>1</v>
      </c>
      <c r="K348" s="60">
        <v>0</v>
      </c>
      <c r="L348" s="60">
        <v>1</v>
      </c>
      <c r="M348" s="60">
        <v>1</v>
      </c>
      <c r="N348" s="66">
        <f t="shared" si="18"/>
        <v>4</v>
      </c>
    </row>
    <row r="349" spans="1:14" ht="12" x14ac:dyDescent="0.3">
      <c r="A349" s="70" t="s">
        <v>198</v>
      </c>
      <c r="B349" s="71">
        <v>1</v>
      </c>
      <c r="C349" s="71">
        <v>0</v>
      </c>
      <c r="D349" s="71">
        <v>0</v>
      </c>
      <c r="E349" s="70">
        <v>0</v>
      </c>
      <c r="F349" s="70">
        <v>1</v>
      </c>
      <c r="G349" s="70">
        <v>0</v>
      </c>
      <c r="H349" s="70">
        <v>0</v>
      </c>
      <c r="I349" s="70">
        <v>0</v>
      </c>
      <c r="J349" s="70">
        <v>0</v>
      </c>
      <c r="K349" s="60">
        <v>0</v>
      </c>
      <c r="L349" s="60">
        <v>0</v>
      </c>
      <c r="M349" s="60">
        <v>0</v>
      </c>
      <c r="N349" s="66">
        <f t="shared" si="18"/>
        <v>2</v>
      </c>
    </row>
    <row r="350" spans="1:14" ht="12" x14ac:dyDescent="0.3">
      <c r="A350" s="70" t="s">
        <v>199</v>
      </c>
      <c r="B350" s="71">
        <v>0</v>
      </c>
      <c r="C350" s="71">
        <v>0</v>
      </c>
      <c r="D350" s="71">
        <v>0</v>
      </c>
      <c r="E350" s="70">
        <v>0</v>
      </c>
      <c r="F350" s="70">
        <v>0</v>
      </c>
      <c r="G350" s="70">
        <v>0</v>
      </c>
      <c r="H350" s="70">
        <v>0</v>
      </c>
      <c r="I350" s="70">
        <v>0</v>
      </c>
      <c r="J350" s="70">
        <v>1</v>
      </c>
      <c r="K350" s="60">
        <v>1</v>
      </c>
      <c r="L350" s="60">
        <v>0</v>
      </c>
      <c r="M350" s="60">
        <v>0</v>
      </c>
      <c r="N350" s="66">
        <f t="shared" si="18"/>
        <v>2</v>
      </c>
    </row>
    <row r="351" spans="1:14" ht="12" x14ac:dyDescent="0.3">
      <c r="A351" s="70" t="s">
        <v>200</v>
      </c>
      <c r="B351" s="71">
        <v>0</v>
      </c>
      <c r="C351" s="71">
        <v>0</v>
      </c>
      <c r="D351" s="71">
        <v>0</v>
      </c>
      <c r="E351" s="70">
        <v>0</v>
      </c>
      <c r="F351" s="70">
        <v>0</v>
      </c>
      <c r="G351" s="70">
        <v>0</v>
      </c>
      <c r="H351" s="70">
        <v>3</v>
      </c>
      <c r="I351" s="70">
        <v>1</v>
      </c>
      <c r="J351" s="70">
        <v>0</v>
      </c>
      <c r="K351" s="60">
        <v>2</v>
      </c>
      <c r="L351" s="60">
        <v>2</v>
      </c>
      <c r="M351" s="60">
        <v>1</v>
      </c>
      <c r="N351" s="66">
        <f t="shared" si="18"/>
        <v>9</v>
      </c>
    </row>
    <row r="352" spans="1:14" ht="12" x14ac:dyDescent="0.3">
      <c r="A352" s="70" t="s">
        <v>201</v>
      </c>
      <c r="B352" s="71">
        <v>0</v>
      </c>
      <c r="C352" s="71">
        <v>0</v>
      </c>
      <c r="D352" s="71">
        <v>1</v>
      </c>
      <c r="E352" s="70">
        <v>0</v>
      </c>
      <c r="F352" s="70">
        <v>0</v>
      </c>
      <c r="G352" s="70">
        <v>0</v>
      </c>
      <c r="H352" s="70">
        <v>4</v>
      </c>
      <c r="I352" s="70">
        <v>4</v>
      </c>
      <c r="J352" s="70">
        <v>0</v>
      </c>
      <c r="K352" s="60">
        <v>1</v>
      </c>
      <c r="L352" s="60">
        <v>8</v>
      </c>
      <c r="M352" s="60">
        <v>3</v>
      </c>
      <c r="N352" s="66">
        <f t="shared" si="18"/>
        <v>21</v>
      </c>
    </row>
    <row r="353" spans="1:14" ht="12" x14ac:dyDescent="0.3">
      <c r="A353" s="70" t="s">
        <v>267</v>
      </c>
      <c r="B353" s="71">
        <v>0</v>
      </c>
      <c r="C353" s="71">
        <v>0</v>
      </c>
      <c r="D353" s="71">
        <v>1</v>
      </c>
      <c r="E353" s="70">
        <v>0</v>
      </c>
      <c r="F353" s="70">
        <v>0</v>
      </c>
      <c r="G353" s="70">
        <v>0</v>
      </c>
      <c r="H353" s="70">
        <v>3</v>
      </c>
      <c r="I353" s="70">
        <v>5</v>
      </c>
      <c r="J353" s="70">
        <v>1</v>
      </c>
      <c r="K353" s="60">
        <v>2</v>
      </c>
      <c r="L353" s="60">
        <v>4</v>
      </c>
      <c r="M353" s="60">
        <v>2</v>
      </c>
      <c r="N353" s="66">
        <f t="shared" si="18"/>
        <v>18</v>
      </c>
    </row>
    <row r="354" spans="1:14" ht="12" x14ac:dyDescent="0.3">
      <c r="A354" s="70" t="s">
        <v>202</v>
      </c>
      <c r="B354" s="71">
        <v>0</v>
      </c>
      <c r="C354" s="71">
        <v>0</v>
      </c>
      <c r="D354" s="71">
        <v>0</v>
      </c>
      <c r="E354" s="70">
        <v>0</v>
      </c>
      <c r="F354" s="70">
        <v>0</v>
      </c>
      <c r="G354" s="70">
        <v>0</v>
      </c>
      <c r="H354" s="70">
        <v>4</v>
      </c>
      <c r="I354" s="70">
        <v>0</v>
      </c>
      <c r="J354" s="70">
        <v>0</v>
      </c>
      <c r="K354" s="60">
        <v>0</v>
      </c>
      <c r="L354" s="60">
        <v>1</v>
      </c>
      <c r="M354" s="60">
        <v>0</v>
      </c>
      <c r="N354" s="66">
        <f t="shared" si="18"/>
        <v>5</v>
      </c>
    </row>
    <row r="355" spans="1:14" ht="12" x14ac:dyDescent="0.3">
      <c r="A355" s="70" t="s">
        <v>203</v>
      </c>
      <c r="B355" s="71">
        <v>1</v>
      </c>
      <c r="C355" s="71">
        <v>1</v>
      </c>
      <c r="D355" s="71">
        <v>0</v>
      </c>
      <c r="E355" s="70">
        <v>0</v>
      </c>
      <c r="F355" s="70">
        <v>0</v>
      </c>
      <c r="G355" s="70">
        <v>0</v>
      </c>
      <c r="H355" s="70">
        <v>4</v>
      </c>
      <c r="I355" s="70">
        <v>6</v>
      </c>
      <c r="J355" s="70">
        <v>4</v>
      </c>
      <c r="K355" s="60">
        <v>1</v>
      </c>
      <c r="L355" s="60">
        <v>6</v>
      </c>
      <c r="M355" s="60">
        <v>2</v>
      </c>
      <c r="N355" s="66">
        <f t="shared" ref="N355:N418" si="19">SUM(B355:M355)</f>
        <v>25</v>
      </c>
    </row>
    <row r="356" spans="1:14" ht="12" x14ac:dyDescent="0.3">
      <c r="A356" s="70" t="s">
        <v>103</v>
      </c>
      <c r="B356" s="71">
        <v>0</v>
      </c>
      <c r="C356" s="71">
        <v>0</v>
      </c>
      <c r="D356" s="71">
        <v>1</v>
      </c>
      <c r="E356" s="70">
        <v>0</v>
      </c>
      <c r="F356" s="70">
        <v>4</v>
      </c>
      <c r="G356" s="70">
        <v>0</v>
      </c>
      <c r="H356" s="70">
        <v>43</v>
      </c>
      <c r="I356" s="70">
        <v>45</v>
      </c>
      <c r="J356" s="70">
        <v>36</v>
      </c>
      <c r="K356" s="60">
        <v>41</v>
      </c>
      <c r="L356" s="60">
        <v>45</v>
      </c>
      <c r="M356" s="60">
        <v>44</v>
      </c>
      <c r="N356" s="66">
        <f t="shared" si="19"/>
        <v>259</v>
      </c>
    </row>
    <row r="357" spans="1:14" ht="12" x14ac:dyDescent="0.3">
      <c r="A357" s="70" t="s">
        <v>104</v>
      </c>
      <c r="B357" s="71">
        <v>0</v>
      </c>
      <c r="C357" s="71">
        <v>0</v>
      </c>
      <c r="D357" s="71">
        <v>0</v>
      </c>
      <c r="E357" s="70">
        <v>0</v>
      </c>
      <c r="F357" s="70">
        <v>0</v>
      </c>
      <c r="G357" s="70">
        <v>0</v>
      </c>
      <c r="H357" s="70">
        <v>1</v>
      </c>
      <c r="I357" s="70">
        <v>1</v>
      </c>
      <c r="J357" s="70">
        <v>1</v>
      </c>
      <c r="K357" s="60">
        <v>1</v>
      </c>
      <c r="L357" s="60">
        <v>0</v>
      </c>
      <c r="M357" s="60">
        <v>0</v>
      </c>
      <c r="N357" s="66">
        <f t="shared" si="19"/>
        <v>4</v>
      </c>
    </row>
    <row r="358" spans="1:14" ht="12" x14ac:dyDescent="0.3">
      <c r="A358" s="70" t="s">
        <v>268</v>
      </c>
      <c r="B358" s="71">
        <v>0</v>
      </c>
      <c r="C358" s="71">
        <v>0</v>
      </c>
      <c r="D358" s="71">
        <v>0</v>
      </c>
      <c r="E358" s="70">
        <v>0</v>
      </c>
      <c r="F358" s="70">
        <v>0</v>
      </c>
      <c r="G358" s="70">
        <v>0</v>
      </c>
      <c r="H358" s="70">
        <v>4</v>
      </c>
      <c r="I358" s="70">
        <v>4</v>
      </c>
      <c r="J358" s="70">
        <v>1</v>
      </c>
      <c r="K358" s="60">
        <v>2</v>
      </c>
      <c r="L358" s="60">
        <v>2</v>
      </c>
      <c r="M358" s="60">
        <v>1</v>
      </c>
      <c r="N358" s="66">
        <f t="shared" si="19"/>
        <v>14</v>
      </c>
    </row>
    <row r="359" spans="1:14" ht="12" x14ac:dyDescent="0.3">
      <c r="A359" s="70" t="s">
        <v>269</v>
      </c>
      <c r="B359" s="71">
        <v>0</v>
      </c>
      <c r="C359" s="71">
        <v>1</v>
      </c>
      <c r="D359" s="71">
        <v>0</v>
      </c>
      <c r="E359" s="70">
        <v>0</v>
      </c>
      <c r="F359" s="70">
        <v>0</v>
      </c>
      <c r="G359" s="70">
        <v>0</v>
      </c>
      <c r="H359" s="70">
        <v>2</v>
      </c>
      <c r="I359" s="70">
        <v>19</v>
      </c>
      <c r="J359" s="70">
        <v>3</v>
      </c>
      <c r="K359" s="60">
        <v>4</v>
      </c>
      <c r="L359" s="60">
        <v>10</v>
      </c>
      <c r="M359" s="60">
        <v>3</v>
      </c>
      <c r="N359" s="66">
        <f t="shared" si="19"/>
        <v>42</v>
      </c>
    </row>
    <row r="360" spans="1:14" ht="12" x14ac:dyDescent="0.3">
      <c r="A360" s="70" t="s">
        <v>361</v>
      </c>
      <c r="B360" s="71">
        <v>0</v>
      </c>
      <c r="C360" s="71">
        <v>0</v>
      </c>
      <c r="D360" s="71">
        <v>0</v>
      </c>
      <c r="E360" s="70">
        <v>0</v>
      </c>
      <c r="F360" s="70">
        <v>0</v>
      </c>
      <c r="G360" s="70">
        <v>0</v>
      </c>
      <c r="H360" s="70">
        <v>5</v>
      </c>
      <c r="I360" s="70">
        <v>0</v>
      </c>
      <c r="J360" s="70">
        <v>3</v>
      </c>
      <c r="K360" s="60">
        <v>0</v>
      </c>
      <c r="L360" s="60">
        <v>4</v>
      </c>
      <c r="M360" s="60">
        <v>0</v>
      </c>
      <c r="N360" s="66">
        <f t="shared" si="19"/>
        <v>12</v>
      </c>
    </row>
    <row r="361" spans="1:14" ht="12" x14ac:dyDescent="0.3">
      <c r="A361" s="70" t="s">
        <v>16</v>
      </c>
      <c r="B361" s="71">
        <v>0</v>
      </c>
      <c r="C361" s="71">
        <v>0</v>
      </c>
      <c r="D361" s="71">
        <v>2</v>
      </c>
      <c r="E361" s="70">
        <v>0</v>
      </c>
      <c r="F361" s="70">
        <v>1</v>
      </c>
      <c r="G361" s="70">
        <v>0</v>
      </c>
      <c r="H361" s="70">
        <v>53</v>
      </c>
      <c r="I361" s="70">
        <v>25</v>
      </c>
      <c r="J361" s="70">
        <v>15</v>
      </c>
      <c r="K361" s="60">
        <v>17</v>
      </c>
      <c r="L361" s="60">
        <v>44</v>
      </c>
      <c r="M361" s="60">
        <v>23</v>
      </c>
      <c r="N361" s="66">
        <f t="shared" si="19"/>
        <v>180</v>
      </c>
    </row>
    <row r="362" spans="1:14" ht="12" x14ac:dyDescent="0.3">
      <c r="A362" s="70" t="s">
        <v>362</v>
      </c>
      <c r="B362" s="71">
        <v>0</v>
      </c>
      <c r="C362" s="71">
        <v>0</v>
      </c>
      <c r="D362" s="71">
        <v>0</v>
      </c>
      <c r="E362" s="70">
        <v>0</v>
      </c>
      <c r="F362" s="70">
        <v>0</v>
      </c>
      <c r="G362" s="70">
        <v>0</v>
      </c>
      <c r="H362" s="70">
        <v>2</v>
      </c>
      <c r="I362" s="70">
        <v>0</v>
      </c>
      <c r="J362" s="70">
        <v>0</v>
      </c>
      <c r="K362" s="60">
        <v>1</v>
      </c>
      <c r="L362" s="60">
        <v>0</v>
      </c>
      <c r="M362" s="60">
        <v>0</v>
      </c>
      <c r="N362" s="66">
        <f t="shared" si="19"/>
        <v>3</v>
      </c>
    </row>
    <row r="363" spans="1:14" ht="12" x14ac:dyDescent="0.3">
      <c r="A363" s="70" t="s">
        <v>363</v>
      </c>
      <c r="B363" s="71">
        <v>1</v>
      </c>
      <c r="C363" s="71">
        <v>0</v>
      </c>
      <c r="D363" s="71">
        <v>4</v>
      </c>
      <c r="E363" s="70">
        <v>1</v>
      </c>
      <c r="F363" s="70">
        <v>2</v>
      </c>
      <c r="G363" s="70">
        <v>2</v>
      </c>
      <c r="H363" s="70">
        <v>27</v>
      </c>
      <c r="I363" s="70">
        <v>28</v>
      </c>
      <c r="J363" s="70">
        <v>29</v>
      </c>
      <c r="K363" s="60">
        <v>32</v>
      </c>
      <c r="L363" s="60">
        <v>38</v>
      </c>
      <c r="M363" s="60">
        <v>9</v>
      </c>
      <c r="N363" s="66">
        <f t="shared" si="19"/>
        <v>173</v>
      </c>
    </row>
    <row r="364" spans="1:14" ht="12" x14ac:dyDescent="0.3">
      <c r="A364" s="70" t="s">
        <v>17</v>
      </c>
      <c r="B364" s="71">
        <v>13</v>
      </c>
      <c r="C364" s="71">
        <v>14</v>
      </c>
      <c r="D364" s="71">
        <v>53</v>
      </c>
      <c r="E364" s="70">
        <v>9</v>
      </c>
      <c r="F364" s="70">
        <v>22</v>
      </c>
      <c r="G364" s="70">
        <v>16</v>
      </c>
      <c r="H364" s="70">
        <v>414</v>
      </c>
      <c r="I364" s="70">
        <v>549</v>
      </c>
      <c r="J364" s="70">
        <v>405</v>
      </c>
      <c r="K364" s="60">
        <v>327</v>
      </c>
      <c r="L364" s="60">
        <v>646</v>
      </c>
      <c r="M364" s="60">
        <v>336</v>
      </c>
      <c r="N364" s="66">
        <f t="shared" si="19"/>
        <v>2804</v>
      </c>
    </row>
    <row r="365" spans="1:14" ht="12" x14ac:dyDescent="0.3">
      <c r="A365" s="70" t="s">
        <v>417</v>
      </c>
      <c r="B365" s="71">
        <v>0</v>
      </c>
      <c r="C365" s="71">
        <v>0</v>
      </c>
      <c r="D365" s="71">
        <v>0</v>
      </c>
      <c r="E365" s="70">
        <v>0</v>
      </c>
      <c r="F365" s="70">
        <v>0</v>
      </c>
      <c r="G365" s="70">
        <v>0</v>
      </c>
      <c r="H365" s="70">
        <v>1</v>
      </c>
      <c r="I365" s="70">
        <v>1</v>
      </c>
      <c r="J365" s="70">
        <v>0</v>
      </c>
      <c r="K365" s="60">
        <v>1</v>
      </c>
      <c r="L365" s="60">
        <v>0</v>
      </c>
      <c r="M365" s="60">
        <v>1</v>
      </c>
      <c r="N365" s="66">
        <f t="shared" si="19"/>
        <v>4</v>
      </c>
    </row>
    <row r="366" spans="1:14" ht="12" x14ac:dyDescent="0.3">
      <c r="A366" s="70" t="s">
        <v>105</v>
      </c>
      <c r="B366" s="71">
        <v>0</v>
      </c>
      <c r="C366" s="71">
        <v>0</v>
      </c>
      <c r="D366" s="71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1</v>
      </c>
      <c r="J366" s="70">
        <v>0</v>
      </c>
      <c r="K366" s="60">
        <v>0</v>
      </c>
      <c r="L366" s="60">
        <v>0</v>
      </c>
      <c r="M366" s="60">
        <v>0</v>
      </c>
      <c r="N366" s="66">
        <f t="shared" si="19"/>
        <v>1</v>
      </c>
    </row>
    <row r="367" spans="1:14" ht="12" x14ac:dyDescent="0.3">
      <c r="A367" s="70" t="s">
        <v>106</v>
      </c>
      <c r="B367" s="71">
        <v>0</v>
      </c>
      <c r="C367" s="71">
        <v>0</v>
      </c>
      <c r="D367" s="71">
        <v>0</v>
      </c>
      <c r="E367" s="70">
        <v>0</v>
      </c>
      <c r="F367" s="70">
        <v>0</v>
      </c>
      <c r="G367" s="70">
        <v>0</v>
      </c>
      <c r="H367" s="70">
        <v>1</v>
      </c>
      <c r="I367" s="70">
        <v>1</v>
      </c>
      <c r="J367" s="70">
        <v>0</v>
      </c>
      <c r="K367" s="60">
        <v>1</v>
      </c>
      <c r="L367" s="60">
        <v>2</v>
      </c>
      <c r="M367" s="60">
        <v>0</v>
      </c>
      <c r="N367" s="66">
        <f t="shared" si="19"/>
        <v>5</v>
      </c>
    </row>
    <row r="368" spans="1:14" ht="12" x14ac:dyDescent="0.3">
      <c r="A368" s="70" t="s">
        <v>270</v>
      </c>
      <c r="B368" s="71">
        <v>0</v>
      </c>
      <c r="C368" s="71">
        <v>0</v>
      </c>
      <c r="D368" s="71">
        <v>0</v>
      </c>
      <c r="E368" s="70">
        <v>0</v>
      </c>
      <c r="F368" s="70">
        <v>0</v>
      </c>
      <c r="G368" s="70">
        <v>0</v>
      </c>
      <c r="H368" s="70">
        <v>3</v>
      </c>
      <c r="I368" s="70">
        <v>7</v>
      </c>
      <c r="J368" s="70">
        <v>2</v>
      </c>
      <c r="K368" s="60">
        <v>4</v>
      </c>
      <c r="L368" s="60">
        <v>1</v>
      </c>
      <c r="M368" s="60">
        <v>0</v>
      </c>
      <c r="N368" s="66">
        <f t="shared" si="19"/>
        <v>17</v>
      </c>
    </row>
    <row r="369" spans="1:14" ht="12" x14ac:dyDescent="0.3">
      <c r="A369" s="70" t="s">
        <v>271</v>
      </c>
      <c r="B369" s="71">
        <v>0</v>
      </c>
      <c r="C369" s="71">
        <v>2</v>
      </c>
      <c r="D369" s="71">
        <v>0</v>
      </c>
      <c r="E369" s="70">
        <v>0</v>
      </c>
      <c r="F369" s="70">
        <v>1</v>
      </c>
      <c r="G369" s="70">
        <v>1</v>
      </c>
      <c r="H369" s="70">
        <v>13</v>
      </c>
      <c r="I369" s="70">
        <v>44</v>
      </c>
      <c r="J369" s="70">
        <v>24</v>
      </c>
      <c r="K369" s="60">
        <v>43</v>
      </c>
      <c r="L369" s="60">
        <v>41</v>
      </c>
      <c r="M369" s="60">
        <v>12</v>
      </c>
      <c r="N369" s="66">
        <f t="shared" si="19"/>
        <v>181</v>
      </c>
    </row>
    <row r="370" spans="1:14" ht="12" x14ac:dyDescent="0.3">
      <c r="A370" s="70" t="s">
        <v>116</v>
      </c>
      <c r="B370" s="71">
        <v>0</v>
      </c>
      <c r="C370" s="71">
        <v>0</v>
      </c>
      <c r="D370" s="71">
        <v>0</v>
      </c>
      <c r="E370" s="70">
        <v>0</v>
      </c>
      <c r="F370" s="70">
        <v>0</v>
      </c>
      <c r="G370" s="70">
        <v>0</v>
      </c>
      <c r="H370" s="70">
        <v>4</v>
      </c>
      <c r="I370" s="70">
        <v>0</v>
      </c>
      <c r="J370" s="70">
        <v>0</v>
      </c>
      <c r="K370" s="60">
        <v>0</v>
      </c>
      <c r="L370" s="60">
        <v>0</v>
      </c>
      <c r="M370" s="60">
        <v>0</v>
      </c>
      <c r="N370" s="66">
        <f t="shared" si="19"/>
        <v>4</v>
      </c>
    </row>
    <row r="371" spans="1:14" ht="12" x14ac:dyDescent="0.3">
      <c r="A371" s="70" t="s">
        <v>117</v>
      </c>
      <c r="B371" s="71">
        <v>0</v>
      </c>
      <c r="C371" s="71">
        <v>0</v>
      </c>
      <c r="D371" s="71">
        <v>0</v>
      </c>
      <c r="E371" s="70">
        <v>0</v>
      </c>
      <c r="F371" s="70">
        <v>0</v>
      </c>
      <c r="G371" s="70">
        <v>0</v>
      </c>
      <c r="H371" s="70">
        <v>9</v>
      </c>
      <c r="I371" s="70">
        <v>1</v>
      </c>
      <c r="J371" s="70">
        <v>1</v>
      </c>
      <c r="K371" s="60">
        <v>0</v>
      </c>
      <c r="L371" s="60">
        <v>2</v>
      </c>
      <c r="M371" s="60">
        <v>2</v>
      </c>
      <c r="N371" s="66">
        <f t="shared" si="19"/>
        <v>15</v>
      </c>
    </row>
    <row r="372" spans="1:14" ht="12" x14ac:dyDescent="0.3">
      <c r="A372" s="70" t="s">
        <v>204</v>
      </c>
      <c r="B372" s="71">
        <v>0</v>
      </c>
      <c r="C372" s="71">
        <v>0</v>
      </c>
      <c r="D372" s="71">
        <v>0</v>
      </c>
      <c r="E372" s="70">
        <v>0</v>
      </c>
      <c r="F372" s="70">
        <v>0</v>
      </c>
      <c r="G372" s="70">
        <v>0</v>
      </c>
      <c r="H372" s="70">
        <v>5</v>
      </c>
      <c r="I372" s="70">
        <v>1</v>
      </c>
      <c r="J372" s="70">
        <v>0</v>
      </c>
      <c r="K372" s="60">
        <v>0</v>
      </c>
      <c r="L372" s="60">
        <v>0</v>
      </c>
      <c r="M372" s="60">
        <v>0</v>
      </c>
      <c r="N372" s="66">
        <f t="shared" si="19"/>
        <v>6</v>
      </c>
    </row>
    <row r="373" spans="1:14" ht="12" x14ac:dyDescent="0.3">
      <c r="A373" s="70" t="s">
        <v>364</v>
      </c>
      <c r="B373" s="71">
        <v>0</v>
      </c>
      <c r="C373" s="71">
        <v>1</v>
      </c>
      <c r="D373" s="71">
        <v>0</v>
      </c>
      <c r="E373" s="70">
        <v>0</v>
      </c>
      <c r="F373" s="70">
        <v>0</v>
      </c>
      <c r="G373" s="70">
        <v>0</v>
      </c>
      <c r="H373" s="70">
        <v>2</v>
      </c>
      <c r="I373" s="70">
        <v>1</v>
      </c>
      <c r="J373" s="70">
        <v>0</v>
      </c>
      <c r="K373" s="60">
        <v>0</v>
      </c>
      <c r="L373" s="60">
        <v>0</v>
      </c>
      <c r="M373" s="60">
        <v>1</v>
      </c>
      <c r="N373" s="66">
        <f t="shared" si="19"/>
        <v>5</v>
      </c>
    </row>
    <row r="374" spans="1:14" ht="12" x14ac:dyDescent="0.3">
      <c r="A374" s="70" t="s">
        <v>365</v>
      </c>
      <c r="B374" s="71">
        <v>0</v>
      </c>
      <c r="C374" s="71">
        <v>0</v>
      </c>
      <c r="D374" s="71">
        <v>0</v>
      </c>
      <c r="E374" s="70">
        <v>0</v>
      </c>
      <c r="F374" s="70">
        <v>0</v>
      </c>
      <c r="G374" s="70">
        <v>0</v>
      </c>
      <c r="H374" s="70">
        <v>1</v>
      </c>
      <c r="I374" s="70">
        <v>1</v>
      </c>
      <c r="J374" s="70">
        <v>0</v>
      </c>
      <c r="K374" s="60">
        <v>1</v>
      </c>
      <c r="L374" s="60">
        <v>0</v>
      </c>
      <c r="M374" s="60">
        <v>0</v>
      </c>
      <c r="N374" s="66">
        <f t="shared" si="19"/>
        <v>3</v>
      </c>
    </row>
    <row r="375" spans="1:14" ht="12" x14ac:dyDescent="0.3">
      <c r="A375" s="70" t="s">
        <v>205</v>
      </c>
      <c r="B375" s="71">
        <v>0</v>
      </c>
      <c r="C375" s="71">
        <v>0</v>
      </c>
      <c r="D375" s="71">
        <v>0</v>
      </c>
      <c r="E375" s="70">
        <v>0</v>
      </c>
      <c r="F375" s="70">
        <v>0</v>
      </c>
      <c r="G375" s="70">
        <v>0</v>
      </c>
      <c r="H375" s="70">
        <v>1</v>
      </c>
      <c r="I375" s="70">
        <v>0</v>
      </c>
      <c r="J375" s="70">
        <v>0</v>
      </c>
      <c r="K375" s="60">
        <v>0</v>
      </c>
      <c r="L375" s="60">
        <v>0</v>
      </c>
      <c r="M375" s="60">
        <v>1</v>
      </c>
      <c r="N375" s="66">
        <f t="shared" si="19"/>
        <v>2</v>
      </c>
    </row>
    <row r="376" spans="1:14" ht="12" x14ac:dyDescent="0.3">
      <c r="A376" s="70" t="s">
        <v>107</v>
      </c>
      <c r="B376" s="71">
        <v>0</v>
      </c>
      <c r="C376" s="71">
        <v>0</v>
      </c>
      <c r="D376" s="71">
        <v>0</v>
      </c>
      <c r="E376" s="70">
        <v>0</v>
      </c>
      <c r="F376" s="70">
        <v>0</v>
      </c>
      <c r="G376" s="70">
        <v>0</v>
      </c>
      <c r="H376" s="70">
        <v>4</v>
      </c>
      <c r="I376" s="70">
        <v>2</v>
      </c>
      <c r="J376" s="70">
        <v>3</v>
      </c>
      <c r="K376" s="60">
        <v>0</v>
      </c>
      <c r="L376" s="60">
        <v>0</v>
      </c>
      <c r="M376" s="60">
        <v>1</v>
      </c>
      <c r="N376" s="66">
        <f t="shared" si="19"/>
        <v>10</v>
      </c>
    </row>
    <row r="377" spans="1:14" ht="12" x14ac:dyDescent="0.3">
      <c r="A377" s="70" t="s">
        <v>272</v>
      </c>
      <c r="B377" s="71">
        <v>0</v>
      </c>
      <c r="C377" s="71">
        <v>3</v>
      </c>
      <c r="D377" s="71">
        <v>0</v>
      </c>
      <c r="E377" s="70">
        <v>0</v>
      </c>
      <c r="F377" s="70">
        <v>0</v>
      </c>
      <c r="G377" s="70">
        <v>0</v>
      </c>
      <c r="H377" s="70">
        <v>8</v>
      </c>
      <c r="I377" s="70">
        <v>1</v>
      </c>
      <c r="J377" s="70">
        <v>0</v>
      </c>
      <c r="K377" s="60">
        <v>1</v>
      </c>
      <c r="L377" s="60">
        <v>0</v>
      </c>
      <c r="M377" s="60">
        <v>0</v>
      </c>
      <c r="N377" s="66">
        <f t="shared" si="19"/>
        <v>13</v>
      </c>
    </row>
    <row r="378" spans="1:14" ht="12" x14ac:dyDescent="0.3">
      <c r="A378" s="70" t="s">
        <v>118</v>
      </c>
      <c r="B378" s="71">
        <v>0</v>
      </c>
      <c r="C378" s="71">
        <v>0</v>
      </c>
      <c r="D378" s="71">
        <v>0</v>
      </c>
      <c r="E378" s="70">
        <v>0</v>
      </c>
      <c r="F378" s="70">
        <v>0</v>
      </c>
      <c r="G378" s="70">
        <v>0</v>
      </c>
      <c r="H378" s="70">
        <v>7</v>
      </c>
      <c r="I378" s="70">
        <v>1</v>
      </c>
      <c r="J378" s="70">
        <v>4</v>
      </c>
      <c r="K378" s="60">
        <v>2</v>
      </c>
      <c r="L378" s="60">
        <v>2</v>
      </c>
      <c r="M378" s="60">
        <v>0</v>
      </c>
      <c r="N378" s="66">
        <f t="shared" si="19"/>
        <v>16</v>
      </c>
    </row>
    <row r="379" spans="1:14" ht="12" x14ac:dyDescent="0.3">
      <c r="A379" s="70" t="s">
        <v>366</v>
      </c>
      <c r="B379" s="71">
        <v>0</v>
      </c>
      <c r="C379" s="71">
        <v>0</v>
      </c>
      <c r="D379" s="71">
        <v>0</v>
      </c>
      <c r="E379" s="70">
        <v>0</v>
      </c>
      <c r="F379" s="70">
        <v>0</v>
      </c>
      <c r="G379" s="70">
        <v>0</v>
      </c>
      <c r="H379" s="70">
        <v>3</v>
      </c>
      <c r="I379" s="70">
        <v>2</v>
      </c>
      <c r="J379" s="70">
        <v>1</v>
      </c>
      <c r="K379" s="60">
        <v>2</v>
      </c>
      <c r="L379" s="60">
        <v>0</v>
      </c>
      <c r="M379" s="60">
        <v>1</v>
      </c>
      <c r="N379" s="66">
        <f t="shared" si="19"/>
        <v>9</v>
      </c>
    </row>
    <row r="380" spans="1:14" ht="12" x14ac:dyDescent="0.3">
      <c r="A380" s="70" t="s">
        <v>273</v>
      </c>
      <c r="B380" s="71">
        <v>0</v>
      </c>
      <c r="C380" s="71">
        <v>0</v>
      </c>
      <c r="D380" s="71">
        <v>0</v>
      </c>
      <c r="E380" s="70">
        <v>0</v>
      </c>
      <c r="F380" s="70">
        <v>0</v>
      </c>
      <c r="G380" s="70">
        <v>0</v>
      </c>
      <c r="H380" s="70">
        <v>3</v>
      </c>
      <c r="I380" s="70">
        <v>2</v>
      </c>
      <c r="J380" s="70">
        <v>0</v>
      </c>
      <c r="K380" s="60">
        <v>1</v>
      </c>
      <c r="L380" s="60">
        <v>0</v>
      </c>
      <c r="M380" s="60">
        <v>0</v>
      </c>
      <c r="N380" s="66">
        <f t="shared" si="19"/>
        <v>6</v>
      </c>
    </row>
    <row r="381" spans="1:14" ht="12" x14ac:dyDescent="0.3">
      <c r="A381" s="70" t="s">
        <v>206</v>
      </c>
      <c r="B381" s="71">
        <v>0</v>
      </c>
      <c r="C381" s="71">
        <v>0</v>
      </c>
      <c r="D381" s="71">
        <v>0</v>
      </c>
      <c r="E381" s="70">
        <v>0</v>
      </c>
      <c r="F381" s="70">
        <v>0</v>
      </c>
      <c r="G381" s="70">
        <v>0</v>
      </c>
      <c r="H381" s="70">
        <v>2</v>
      </c>
      <c r="I381" s="70">
        <v>1</v>
      </c>
      <c r="J381" s="70">
        <v>1</v>
      </c>
      <c r="K381" s="60">
        <v>0</v>
      </c>
      <c r="L381" s="60">
        <v>1</v>
      </c>
      <c r="M381" s="60">
        <v>1</v>
      </c>
      <c r="N381" s="66">
        <f t="shared" si="19"/>
        <v>6</v>
      </c>
    </row>
    <row r="382" spans="1:14" ht="12" x14ac:dyDescent="0.3">
      <c r="A382" s="70" t="s">
        <v>367</v>
      </c>
      <c r="B382" s="71">
        <v>0</v>
      </c>
      <c r="C382" s="71">
        <v>0</v>
      </c>
      <c r="D382" s="71">
        <v>0</v>
      </c>
      <c r="E382" s="70">
        <v>0</v>
      </c>
      <c r="F382" s="70">
        <v>0</v>
      </c>
      <c r="G382" s="70">
        <v>0</v>
      </c>
      <c r="H382" s="70">
        <v>3</v>
      </c>
      <c r="I382" s="70">
        <v>0</v>
      </c>
      <c r="J382" s="70">
        <v>1</v>
      </c>
      <c r="K382" s="60">
        <v>2</v>
      </c>
      <c r="L382" s="60">
        <v>0</v>
      </c>
      <c r="M382" s="60">
        <v>0</v>
      </c>
      <c r="N382" s="66">
        <f t="shared" si="19"/>
        <v>6</v>
      </c>
    </row>
    <row r="383" spans="1:14" ht="12" x14ac:dyDescent="0.3">
      <c r="A383" s="70" t="s">
        <v>207</v>
      </c>
      <c r="B383" s="71">
        <v>0</v>
      </c>
      <c r="C383" s="71">
        <v>0</v>
      </c>
      <c r="D383" s="71">
        <v>0</v>
      </c>
      <c r="E383" s="70">
        <v>0</v>
      </c>
      <c r="F383" s="70">
        <v>0</v>
      </c>
      <c r="G383" s="70">
        <v>0</v>
      </c>
      <c r="H383" s="70">
        <v>1</v>
      </c>
      <c r="I383" s="70">
        <v>1</v>
      </c>
      <c r="J383" s="70">
        <v>0</v>
      </c>
      <c r="K383" s="60">
        <v>1</v>
      </c>
      <c r="L383" s="60">
        <v>0</v>
      </c>
      <c r="M383" s="60">
        <v>3</v>
      </c>
      <c r="N383" s="66">
        <f t="shared" si="19"/>
        <v>6</v>
      </c>
    </row>
    <row r="384" spans="1:14" ht="12" x14ac:dyDescent="0.3">
      <c r="A384" s="70" t="s">
        <v>108</v>
      </c>
      <c r="B384" s="71">
        <v>0</v>
      </c>
      <c r="C384" s="71">
        <v>0</v>
      </c>
      <c r="D384" s="71">
        <v>0</v>
      </c>
      <c r="E384" s="70">
        <v>0</v>
      </c>
      <c r="F384" s="70">
        <v>0</v>
      </c>
      <c r="G384" s="70">
        <v>0</v>
      </c>
      <c r="H384" s="70">
        <v>7</v>
      </c>
      <c r="I384" s="70">
        <v>9</v>
      </c>
      <c r="J384" s="70">
        <v>2</v>
      </c>
      <c r="K384" s="60">
        <v>3</v>
      </c>
      <c r="L384" s="60">
        <v>1</v>
      </c>
      <c r="M384" s="60">
        <v>9</v>
      </c>
      <c r="N384" s="66">
        <f t="shared" si="19"/>
        <v>31</v>
      </c>
    </row>
    <row r="385" spans="1:14" ht="12" x14ac:dyDescent="0.3">
      <c r="A385" s="70" t="s">
        <v>119</v>
      </c>
      <c r="B385" s="71">
        <v>0</v>
      </c>
      <c r="C385" s="71">
        <v>0</v>
      </c>
      <c r="D385" s="71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2</v>
      </c>
      <c r="J385" s="70">
        <v>0</v>
      </c>
      <c r="K385" s="60">
        <v>0</v>
      </c>
      <c r="L385" s="60">
        <v>0</v>
      </c>
      <c r="M385" s="60">
        <v>0</v>
      </c>
      <c r="N385" s="66">
        <f t="shared" si="19"/>
        <v>2</v>
      </c>
    </row>
    <row r="386" spans="1:14" ht="12" x14ac:dyDescent="0.3">
      <c r="A386" s="70" t="s">
        <v>136</v>
      </c>
      <c r="B386" s="71">
        <v>0</v>
      </c>
      <c r="C386" s="71">
        <v>0</v>
      </c>
      <c r="D386" s="71">
        <v>0</v>
      </c>
      <c r="E386" s="70">
        <v>0</v>
      </c>
      <c r="F386" s="70">
        <v>0</v>
      </c>
      <c r="G386" s="70">
        <v>0</v>
      </c>
      <c r="H386" s="70">
        <v>2</v>
      </c>
      <c r="I386" s="70">
        <v>0</v>
      </c>
      <c r="J386" s="70">
        <v>0</v>
      </c>
      <c r="K386" s="60">
        <v>0</v>
      </c>
      <c r="L386" s="60">
        <v>0</v>
      </c>
      <c r="M386" s="60">
        <v>0</v>
      </c>
      <c r="N386" s="66">
        <f t="shared" si="19"/>
        <v>2</v>
      </c>
    </row>
    <row r="387" spans="1:14" ht="12" x14ac:dyDescent="0.3">
      <c r="A387" s="70" t="s">
        <v>208</v>
      </c>
      <c r="B387" s="71">
        <v>1</v>
      </c>
      <c r="C387" s="71">
        <v>2</v>
      </c>
      <c r="D387" s="71">
        <v>5</v>
      </c>
      <c r="E387" s="70">
        <v>0</v>
      </c>
      <c r="F387" s="70">
        <v>0</v>
      </c>
      <c r="G387" s="70">
        <v>4</v>
      </c>
      <c r="H387" s="70">
        <v>27</v>
      </c>
      <c r="I387" s="70">
        <v>71</v>
      </c>
      <c r="J387" s="70">
        <v>32</v>
      </c>
      <c r="K387" s="60">
        <v>55</v>
      </c>
      <c r="L387" s="60">
        <v>63</v>
      </c>
      <c r="M387" s="60">
        <v>29</v>
      </c>
      <c r="N387" s="66">
        <f t="shared" si="19"/>
        <v>289</v>
      </c>
    </row>
    <row r="388" spans="1:14" ht="12" x14ac:dyDescent="0.3">
      <c r="A388" s="70" t="s">
        <v>274</v>
      </c>
      <c r="B388" s="71">
        <v>0</v>
      </c>
      <c r="C388" s="71">
        <v>0</v>
      </c>
      <c r="D388" s="71">
        <v>0</v>
      </c>
      <c r="E388" s="70">
        <v>0</v>
      </c>
      <c r="F388" s="70">
        <v>0</v>
      </c>
      <c r="G388" s="70">
        <v>0</v>
      </c>
      <c r="H388" s="70">
        <v>1</v>
      </c>
      <c r="I388" s="70">
        <v>0</v>
      </c>
      <c r="J388" s="70">
        <v>0</v>
      </c>
      <c r="K388" s="60">
        <v>0</v>
      </c>
      <c r="L388" s="60">
        <v>0</v>
      </c>
      <c r="M388" s="60">
        <v>0</v>
      </c>
      <c r="N388" s="66">
        <f t="shared" si="19"/>
        <v>1</v>
      </c>
    </row>
    <row r="389" spans="1:14" ht="12" x14ac:dyDescent="0.3">
      <c r="A389" s="70" t="s">
        <v>109</v>
      </c>
      <c r="B389" s="71">
        <v>0</v>
      </c>
      <c r="C389" s="71">
        <v>0</v>
      </c>
      <c r="D389" s="71">
        <v>0</v>
      </c>
      <c r="E389" s="70">
        <v>0</v>
      </c>
      <c r="F389" s="70">
        <v>0</v>
      </c>
      <c r="G389" s="70">
        <v>0</v>
      </c>
      <c r="H389" s="70">
        <v>1</v>
      </c>
      <c r="I389" s="70">
        <v>1</v>
      </c>
      <c r="J389" s="70">
        <v>1</v>
      </c>
      <c r="K389" s="60">
        <v>1</v>
      </c>
      <c r="L389" s="60">
        <v>0</v>
      </c>
      <c r="M389" s="60">
        <v>3</v>
      </c>
      <c r="N389" s="66">
        <f t="shared" si="19"/>
        <v>7</v>
      </c>
    </row>
    <row r="390" spans="1:14" ht="12" x14ac:dyDescent="0.3">
      <c r="A390" s="70" t="s">
        <v>18</v>
      </c>
      <c r="B390" s="71">
        <v>0</v>
      </c>
      <c r="C390" s="71">
        <v>3</v>
      </c>
      <c r="D390" s="71">
        <v>5</v>
      </c>
      <c r="E390" s="70">
        <v>1</v>
      </c>
      <c r="F390" s="70">
        <v>2</v>
      </c>
      <c r="G390" s="70">
        <v>6</v>
      </c>
      <c r="H390" s="70">
        <v>52</v>
      </c>
      <c r="I390" s="70">
        <v>54</v>
      </c>
      <c r="J390" s="70">
        <v>41</v>
      </c>
      <c r="K390" s="60">
        <v>41</v>
      </c>
      <c r="L390" s="60">
        <v>58</v>
      </c>
      <c r="M390" s="60">
        <v>24</v>
      </c>
      <c r="N390" s="66">
        <f t="shared" si="19"/>
        <v>287</v>
      </c>
    </row>
    <row r="391" spans="1:14" ht="12" x14ac:dyDescent="0.3">
      <c r="A391" s="70" t="s">
        <v>368</v>
      </c>
      <c r="B391" s="71">
        <v>0</v>
      </c>
      <c r="C391" s="71">
        <v>0</v>
      </c>
      <c r="D391" s="71">
        <v>3</v>
      </c>
      <c r="E391" s="70">
        <v>0</v>
      </c>
      <c r="F391" s="70">
        <v>2</v>
      </c>
      <c r="G391" s="70">
        <v>0</v>
      </c>
      <c r="H391" s="70">
        <v>8</v>
      </c>
      <c r="I391" s="70">
        <v>26</v>
      </c>
      <c r="J391" s="70">
        <v>8</v>
      </c>
      <c r="K391" s="60">
        <v>7</v>
      </c>
      <c r="L391" s="60">
        <v>36</v>
      </c>
      <c r="M391" s="60">
        <v>8</v>
      </c>
      <c r="N391" s="66">
        <f t="shared" si="19"/>
        <v>98</v>
      </c>
    </row>
    <row r="392" spans="1:14" ht="12" x14ac:dyDescent="0.3">
      <c r="A392" s="70" t="s">
        <v>275</v>
      </c>
      <c r="B392" s="71">
        <v>0</v>
      </c>
      <c r="C392" s="71">
        <v>0</v>
      </c>
      <c r="D392" s="71">
        <v>0</v>
      </c>
      <c r="E392" s="70">
        <v>1</v>
      </c>
      <c r="F392" s="70">
        <v>0</v>
      </c>
      <c r="G392" s="70">
        <v>0</v>
      </c>
      <c r="H392" s="70">
        <v>14</v>
      </c>
      <c r="I392" s="70">
        <v>26</v>
      </c>
      <c r="J392" s="70">
        <v>10</v>
      </c>
      <c r="K392" s="60">
        <v>18</v>
      </c>
      <c r="L392" s="60">
        <v>19</v>
      </c>
      <c r="M392" s="60">
        <v>10</v>
      </c>
      <c r="N392" s="66">
        <f t="shared" si="19"/>
        <v>98</v>
      </c>
    </row>
    <row r="393" spans="1:14" ht="12" x14ac:dyDescent="0.3">
      <c r="A393" s="70" t="s">
        <v>369</v>
      </c>
      <c r="B393" s="71">
        <v>0</v>
      </c>
      <c r="C393" s="71">
        <v>0</v>
      </c>
      <c r="D393" s="71">
        <v>0</v>
      </c>
      <c r="E393" s="70">
        <v>0</v>
      </c>
      <c r="F393" s="70">
        <v>0</v>
      </c>
      <c r="G393" s="70">
        <v>0</v>
      </c>
      <c r="H393" s="70">
        <v>2</v>
      </c>
      <c r="I393" s="70">
        <v>8</v>
      </c>
      <c r="J393" s="70">
        <v>0</v>
      </c>
      <c r="K393" s="60">
        <v>1</v>
      </c>
      <c r="L393" s="60">
        <v>0</v>
      </c>
      <c r="M393" s="60">
        <v>0</v>
      </c>
      <c r="N393" s="66">
        <f t="shared" si="19"/>
        <v>11</v>
      </c>
    </row>
    <row r="394" spans="1:14" ht="12" x14ac:dyDescent="0.3">
      <c r="A394" s="70" t="s">
        <v>209</v>
      </c>
      <c r="B394" s="71">
        <v>1</v>
      </c>
      <c r="C394" s="71">
        <v>0</v>
      </c>
      <c r="D394" s="71">
        <v>1</v>
      </c>
      <c r="E394" s="70">
        <v>0</v>
      </c>
      <c r="F394" s="70">
        <v>1</v>
      </c>
      <c r="G394" s="70">
        <v>0</v>
      </c>
      <c r="H394" s="70">
        <v>6</v>
      </c>
      <c r="I394" s="70">
        <v>6</v>
      </c>
      <c r="J394" s="70">
        <v>3</v>
      </c>
      <c r="K394" s="60">
        <v>0</v>
      </c>
      <c r="L394" s="60">
        <v>11</v>
      </c>
      <c r="M394" s="60">
        <v>5</v>
      </c>
      <c r="N394" s="66">
        <f t="shared" si="19"/>
        <v>34</v>
      </c>
    </row>
    <row r="395" spans="1:14" ht="12" x14ac:dyDescent="0.3">
      <c r="A395" s="70" t="s">
        <v>210</v>
      </c>
      <c r="B395" s="71">
        <v>0</v>
      </c>
      <c r="C395" s="71">
        <v>0</v>
      </c>
      <c r="D395" s="71">
        <v>0</v>
      </c>
      <c r="E395" s="70">
        <v>0</v>
      </c>
      <c r="F395" s="70">
        <v>0</v>
      </c>
      <c r="G395" s="70">
        <v>0</v>
      </c>
      <c r="H395" s="70">
        <v>2</v>
      </c>
      <c r="I395" s="70">
        <v>0</v>
      </c>
      <c r="J395" s="70">
        <v>1</v>
      </c>
      <c r="K395" s="60">
        <v>0</v>
      </c>
      <c r="L395" s="60">
        <v>0</v>
      </c>
      <c r="M395" s="60">
        <v>0</v>
      </c>
      <c r="N395" s="66">
        <f t="shared" si="19"/>
        <v>3</v>
      </c>
    </row>
    <row r="396" spans="1:14" ht="12" x14ac:dyDescent="0.3">
      <c r="A396" s="70" t="s">
        <v>211</v>
      </c>
      <c r="B396" s="71">
        <v>0</v>
      </c>
      <c r="C396" s="71">
        <v>0</v>
      </c>
      <c r="D396" s="71">
        <v>0</v>
      </c>
      <c r="E396" s="70">
        <v>0</v>
      </c>
      <c r="F396" s="70">
        <v>0</v>
      </c>
      <c r="G396" s="70">
        <v>0</v>
      </c>
      <c r="H396" s="70">
        <v>5</v>
      </c>
      <c r="I396" s="70">
        <v>0</v>
      </c>
      <c r="J396" s="70">
        <v>1</v>
      </c>
      <c r="K396" s="60">
        <v>0</v>
      </c>
      <c r="L396" s="60">
        <v>1</v>
      </c>
      <c r="M396" s="60">
        <v>0</v>
      </c>
      <c r="N396" s="66">
        <f t="shared" si="19"/>
        <v>7</v>
      </c>
    </row>
    <row r="397" spans="1:14" ht="12" x14ac:dyDescent="0.3">
      <c r="A397" s="70" t="s">
        <v>399</v>
      </c>
      <c r="B397" s="71">
        <v>0</v>
      </c>
      <c r="C397" s="71">
        <v>0</v>
      </c>
      <c r="D397" s="71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1</v>
      </c>
      <c r="K397" s="60">
        <v>1</v>
      </c>
      <c r="L397" s="60">
        <v>1</v>
      </c>
      <c r="M397" s="60">
        <v>0</v>
      </c>
      <c r="N397" s="66">
        <f t="shared" si="19"/>
        <v>3</v>
      </c>
    </row>
    <row r="398" spans="1:14" ht="12" x14ac:dyDescent="0.3">
      <c r="A398" s="70" t="s">
        <v>110</v>
      </c>
      <c r="B398" s="71">
        <v>0</v>
      </c>
      <c r="C398" s="71">
        <v>0</v>
      </c>
      <c r="D398" s="71">
        <v>0</v>
      </c>
      <c r="E398" s="70">
        <v>0</v>
      </c>
      <c r="F398" s="70">
        <v>0</v>
      </c>
      <c r="G398" s="70">
        <v>0</v>
      </c>
      <c r="H398" s="70">
        <v>4</v>
      </c>
      <c r="I398" s="70">
        <v>1</v>
      </c>
      <c r="J398" s="70">
        <v>0</v>
      </c>
      <c r="K398" s="60">
        <v>0</v>
      </c>
      <c r="L398" s="60">
        <v>0</v>
      </c>
      <c r="M398" s="60">
        <v>1</v>
      </c>
      <c r="N398" s="66">
        <f t="shared" si="19"/>
        <v>6</v>
      </c>
    </row>
    <row r="399" spans="1:14" ht="12" x14ac:dyDescent="0.3">
      <c r="A399" s="70" t="s">
        <v>370</v>
      </c>
      <c r="B399" s="71">
        <v>0</v>
      </c>
      <c r="C399" s="71">
        <v>0</v>
      </c>
      <c r="D399" s="71">
        <v>0</v>
      </c>
      <c r="E399" s="70">
        <v>0</v>
      </c>
      <c r="F399" s="70">
        <v>0</v>
      </c>
      <c r="G399" s="70">
        <v>0</v>
      </c>
      <c r="H399" s="70">
        <v>3</v>
      </c>
      <c r="I399" s="70">
        <v>0</v>
      </c>
      <c r="J399" s="70">
        <v>0</v>
      </c>
      <c r="K399" s="60">
        <v>0</v>
      </c>
      <c r="L399" s="60">
        <v>0</v>
      </c>
      <c r="M399" s="60">
        <v>0</v>
      </c>
      <c r="N399" s="66">
        <f t="shared" si="19"/>
        <v>3</v>
      </c>
    </row>
    <row r="400" spans="1:14" ht="12" x14ac:dyDescent="0.3">
      <c r="A400" s="70" t="s">
        <v>212</v>
      </c>
      <c r="B400" s="71">
        <v>0</v>
      </c>
      <c r="C400" s="71">
        <v>0</v>
      </c>
      <c r="D400" s="71">
        <v>0</v>
      </c>
      <c r="E400" s="70">
        <v>0</v>
      </c>
      <c r="F400" s="70">
        <v>0</v>
      </c>
      <c r="G400" s="70">
        <v>0</v>
      </c>
      <c r="H400" s="70">
        <v>2</v>
      </c>
      <c r="I400" s="70">
        <v>2</v>
      </c>
      <c r="J400" s="70">
        <v>1</v>
      </c>
      <c r="K400" s="60">
        <v>1</v>
      </c>
      <c r="L400" s="60">
        <v>0</v>
      </c>
      <c r="M400" s="60">
        <v>1</v>
      </c>
      <c r="N400" s="66">
        <f t="shared" si="19"/>
        <v>7</v>
      </c>
    </row>
    <row r="401" spans="1:14" ht="12" x14ac:dyDescent="0.3">
      <c r="A401" s="70" t="s">
        <v>213</v>
      </c>
      <c r="B401" s="71">
        <v>0</v>
      </c>
      <c r="C401" s="71">
        <v>0</v>
      </c>
      <c r="D401" s="71">
        <v>0</v>
      </c>
      <c r="E401" s="70">
        <v>0</v>
      </c>
      <c r="F401" s="70">
        <v>0</v>
      </c>
      <c r="G401" s="70">
        <v>0</v>
      </c>
      <c r="H401" s="70">
        <v>3</v>
      </c>
      <c r="I401" s="70">
        <v>16</v>
      </c>
      <c r="J401" s="70">
        <v>3</v>
      </c>
      <c r="K401" s="60">
        <v>2</v>
      </c>
      <c r="L401" s="60">
        <v>13</v>
      </c>
      <c r="M401" s="60">
        <v>2</v>
      </c>
      <c r="N401" s="66">
        <f t="shared" si="19"/>
        <v>39</v>
      </c>
    </row>
    <row r="402" spans="1:14" ht="12" x14ac:dyDescent="0.3">
      <c r="A402" s="70" t="s">
        <v>371</v>
      </c>
      <c r="B402" s="71">
        <v>2</v>
      </c>
      <c r="C402" s="71">
        <v>0</v>
      </c>
      <c r="D402" s="71">
        <v>0</v>
      </c>
      <c r="E402" s="70">
        <v>0</v>
      </c>
      <c r="F402" s="70">
        <v>0</v>
      </c>
      <c r="G402" s="70">
        <v>1</v>
      </c>
      <c r="H402" s="70">
        <v>16</v>
      </c>
      <c r="I402" s="70">
        <v>14</v>
      </c>
      <c r="J402" s="70">
        <v>20</v>
      </c>
      <c r="K402" s="60">
        <v>12</v>
      </c>
      <c r="L402" s="60">
        <v>9</v>
      </c>
      <c r="M402" s="60">
        <v>9</v>
      </c>
      <c r="N402" s="66">
        <f t="shared" si="19"/>
        <v>83</v>
      </c>
    </row>
    <row r="403" spans="1:14" ht="12" x14ac:dyDescent="0.3">
      <c r="A403" s="70" t="s">
        <v>214</v>
      </c>
      <c r="B403" s="71">
        <v>0</v>
      </c>
      <c r="C403" s="71">
        <v>0</v>
      </c>
      <c r="D403" s="71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1</v>
      </c>
      <c r="J403" s="70">
        <v>0</v>
      </c>
      <c r="K403" s="60">
        <v>0</v>
      </c>
      <c r="L403" s="60">
        <v>0</v>
      </c>
      <c r="M403" s="60">
        <v>0</v>
      </c>
      <c r="N403" s="66">
        <f t="shared" si="19"/>
        <v>1</v>
      </c>
    </row>
    <row r="404" spans="1:14" ht="12" x14ac:dyDescent="0.3">
      <c r="A404" s="70" t="s">
        <v>372</v>
      </c>
      <c r="B404" s="71">
        <v>0</v>
      </c>
      <c r="C404" s="71">
        <v>0</v>
      </c>
      <c r="D404" s="71">
        <v>0</v>
      </c>
      <c r="E404" s="70">
        <v>0</v>
      </c>
      <c r="F404" s="70">
        <v>0</v>
      </c>
      <c r="G404" s="70">
        <v>0</v>
      </c>
      <c r="H404" s="70">
        <v>9</v>
      </c>
      <c r="I404" s="70">
        <v>1</v>
      </c>
      <c r="J404" s="70">
        <v>1</v>
      </c>
      <c r="K404" s="60">
        <v>1</v>
      </c>
      <c r="L404" s="60">
        <v>1</v>
      </c>
      <c r="M404" s="60">
        <v>0</v>
      </c>
      <c r="N404" s="66">
        <f t="shared" si="19"/>
        <v>13</v>
      </c>
    </row>
    <row r="405" spans="1:14" ht="12" x14ac:dyDescent="0.3">
      <c r="A405" s="70" t="s">
        <v>215</v>
      </c>
      <c r="B405" s="71">
        <v>0</v>
      </c>
      <c r="C405" s="71">
        <v>0</v>
      </c>
      <c r="D405" s="71">
        <v>0</v>
      </c>
      <c r="E405" s="70">
        <v>0</v>
      </c>
      <c r="F405" s="70">
        <v>0</v>
      </c>
      <c r="G405" s="70">
        <v>0</v>
      </c>
      <c r="H405" s="70">
        <v>6</v>
      </c>
      <c r="I405" s="70">
        <v>2</v>
      </c>
      <c r="J405" s="70">
        <v>2</v>
      </c>
      <c r="K405" s="60">
        <v>1</v>
      </c>
      <c r="L405" s="60">
        <v>0</v>
      </c>
      <c r="M405" s="60">
        <v>1</v>
      </c>
      <c r="N405" s="66">
        <f t="shared" si="19"/>
        <v>12</v>
      </c>
    </row>
    <row r="406" spans="1:14" ht="12" x14ac:dyDescent="0.3">
      <c r="A406" s="70" t="s">
        <v>373</v>
      </c>
      <c r="B406" s="71">
        <v>0</v>
      </c>
      <c r="C406" s="71">
        <v>0</v>
      </c>
      <c r="D406" s="71">
        <v>0</v>
      </c>
      <c r="E406" s="70">
        <v>0</v>
      </c>
      <c r="F406" s="70">
        <v>0</v>
      </c>
      <c r="G406" s="70">
        <v>0</v>
      </c>
      <c r="H406" s="70">
        <v>2</v>
      </c>
      <c r="I406" s="70">
        <v>3</v>
      </c>
      <c r="J406" s="70">
        <v>2</v>
      </c>
      <c r="K406" s="60">
        <v>4</v>
      </c>
      <c r="L406" s="60">
        <v>1</v>
      </c>
      <c r="M406" s="60">
        <v>3</v>
      </c>
      <c r="N406" s="66">
        <f t="shared" si="19"/>
        <v>15</v>
      </c>
    </row>
    <row r="407" spans="1:14" ht="12" x14ac:dyDescent="0.3">
      <c r="A407" s="70" t="s">
        <v>19</v>
      </c>
      <c r="B407" s="71">
        <v>0</v>
      </c>
      <c r="C407" s="71">
        <v>0</v>
      </c>
      <c r="D407" s="71">
        <v>2</v>
      </c>
      <c r="E407" s="70">
        <v>2</v>
      </c>
      <c r="F407" s="70">
        <v>1</v>
      </c>
      <c r="G407" s="70">
        <v>9</v>
      </c>
      <c r="H407" s="70">
        <v>33</v>
      </c>
      <c r="I407" s="70">
        <v>69</v>
      </c>
      <c r="J407" s="70">
        <v>53</v>
      </c>
      <c r="K407" s="60">
        <v>60</v>
      </c>
      <c r="L407" s="60">
        <v>100</v>
      </c>
      <c r="M407" s="60">
        <v>36</v>
      </c>
      <c r="N407" s="66">
        <f t="shared" si="19"/>
        <v>365</v>
      </c>
    </row>
    <row r="408" spans="1:14" ht="12" x14ac:dyDescent="0.3">
      <c r="A408" s="70" t="s">
        <v>216</v>
      </c>
      <c r="B408" s="71">
        <v>0</v>
      </c>
      <c r="C408" s="71">
        <v>1</v>
      </c>
      <c r="D408" s="71">
        <v>0</v>
      </c>
      <c r="E408" s="70">
        <v>0</v>
      </c>
      <c r="F408" s="70">
        <v>0</v>
      </c>
      <c r="G408" s="70">
        <v>0</v>
      </c>
      <c r="H408" s="70">
        <v>2</v>
      </c>
      <c r="I408" s="70">
        <v>0</v>
      </c>
      <c r="J408" s="70">
        <v>1</v>
      </c>
      <c r="K408" s="60">
        <v>1</v>
      </c>
      <c r="L408" s="60">
        <v>1</v>
      </c>
      <c r="M408" s="60">
        <v>1</v>
      </c>
      <c r="N408" s="66">
        <f t="shared" si="19"/>
        <v>7</v>
      </c>
    </row>
    <row r="409" spans="1:14" ht="12" x14ac:dyDescent="0.3">
      <c r="A409" s="70" t="s">
        <v>374</v>
      </c>
      <c r="B409" s="71">
        <v>0</v>
      </c>
      <c r="C409" s="71">
        <v>0</v>
      </c>
      <c r="D409" s="71">
        <v>0</v>
      </c>
      <c r="E409" s="70">
        <v>0</v>
      </c>
      <c r="F409" s="70">
        <v>0</v>
      </c>
      <c r="G409" s="70">
        <v>0</v>
      </c>
      <c r="H409" s="70">
        <v>7</v>
      </c>
      <c r="I409" s="70">
        <v>0</v>
      </c>
      <c r="J409" s="70">
        <v>1</v>
      </c>
      <c r="K409" s="60">
        <v>3</v>
      </c>
      <c r="L409" s="60">
        <v>0</v>
      </c>
      <c r="M409" s="60">
        <v>0</v>
      </c>
      <c r="N409" s="66">
        <f t="shared" si="19"/>
        <v>11</v>
      </c>
    </row>
    <row r="410" spans="1:14" ht="12" x14ac:dyDescent="0.3">
      <c r="A410" s="70" t="s">
        <v>375</v>
      </c>
      <c r="B410" s="71">
        <v>0</v>
      </c>
      <c r="C410" s="71">
        <v>0</v>
      </c>
      <c r="D410" s="71">
        <v>0</v>
      </c>
      <c r="E410" s="70">
        <v>0</v>
      </c>
      <c r="F410" s="70">
        <v>0</v>
      </c>
      <c r="G410" s="70">
        <v>0</v>
      </c>
      <c r="H410" s="70">
        <v>3</v>
      </c>
      <c r="I410" s="70">
        <v>0</v>
      </c>
      <c r="J410" s="70">
        <v>2</v>
      </c>
      <c r="K410" s="60">
        <v>1</v>
      </c>
      <c r="L410" s="60">
        <v>0</v>
      </c>
      <c r="M410" s="60">
        <v>0</v>
      </c>
      <c r="N410" s="66">
        <f t="shared" si="19"/>
        <v>6</v>
      </c>
    </row>
    <row r="411" spans="1:14" ht="12" x14ac:dyDescent="0.3">
      <c r="A411" s="70" t="s">
        <v>376</v>
      </c>
      <c r="B411" s="71">
        <v>2</v>
      </c>
      <c r="C411" s="71">
        <v>1</v>
      </c>
      <c r="D411" s="71">
        <v>0</v>
      </c>
      <c r="E411" s="70">
        <v>0</v>
      </c>
      <c r="F411" s="70">
        <v>3</v>
      </c>
      <c r="G411" s="70">
        <v>0</v>
      </c>
      <c r="H411" s="70">
        <v>27</v>
      </c>
      <c r="I411" s="70">
        <v>30</v>
      </c>
      <c r="J411" s="70">
        <v>20</v>
      </c>
      <c r="K411" s="60">
        <v>21</v>
      </c>
      <c r="L411" s="60">
        <v>9</v>
      </c>
      <c r="M411" s="60">
        <v>48</v>
      </c>
      <c r="N411" s="66">
        <f t="shared" si="19"/>
        <v>161</v>
      </c>
    </row>
    <row r="412" spans="1:14" ht="12" x14ac:dyDescent="0.3">
      <c r="A412" s="70" t="s">
        <v>377</v>
      </c>
      <c r="B412" s="71">
        <v>0</v>
      </c>
      <c r="C412" s="71">
        <v>0</v>
      </c>
      <c r="D412" s="71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1</v>
      </c>
      <c r="J412" s="70">
        <v>0</v>
      </c>
      <c r="K412" s="60">
        <v>1</v>
      </c>
      <c r="L412" s="60">
        <v>0</v>
      </c>
      <c r="M412" s="60">
        <v>0</v>
      </c>
      <c r="N412" s="66">
        <f t="shared" si="19"/>
        <v>2</v>
      </c>
    </row>
    <row r="413" spans="1:14" ht="12" x14ac:dyDescent="0.3">
      <c r="A413" s="70" t="s">
        <v>217</v>
      </c>
      <c r="B413" s="71">
        <v>0</v>
      </c>
      <c r="C413" s="71">
        <v>0</v>
      </c>
      <c r="D413" s="71">
        <v>0</v>
      </c>
      <c r="E413" s="70">
        <v>0</v>
      </c>
      <c r="F413" s="70">
        <v>0</v>
      </c>
      <c r="G413" s="70">
        <v>0</v>
      </c>
      <c r="H413" s="70">
        <v>3</v>
      </c>
      <c r="I413" s="70">
        <v>2</v>
      </c>
      <c r="J413" s="70">
        <v>1</v>
      </c>
      <c r="K413" s="60">
        <v>4</v>
      </c>
      <c r="L413" s="60">
        <v>1</v>
      </c>
      <c r="M413" s="60">
        <v>2</v>
      </c>
      <c r="N413" s="66">
        <f t="shared" si="19"/>
        <v>13</v>
      </c>
    </row>
    <row r="414" spans="1:14" ht="12" x14ac:dyDescent="0.3">
      <c r="A414" s="70" t="s">
        <v>378</v>
      </c>
      <c r="B414" s="71">
        <v>0</v>
      </c>
      <c r="C414" s="71">
        <v>0</v>
      </c>
      <c r="D414" s="71">
        <v>0</v>
      </c>
      <c r="E414" s="70">
        <v>0</v>
      </c>
      <c r="F414" s="70">
        <v>0</v>
      </c>
      <c r="G414" s="70">
        <v>0</v>
      </c>
      <c r="H414" s="70">
        <v>2</v>
      </c>
      <c r="I414" s="70">
        <v>0</v>
      </c>
      <c r="J414" s="70">
        <v>0</v>
      </c>
      <c r="K414" s="60">
        <v>0</v>
      </c>
      <c r="L414" s="60">
        <v>0</v>
      </c>
      <c r="M414" s="60">
        <v>0</v>
      </c>
      <c r="N414" s="66">
        <f t="shared" si="19"/>
        <v>2</v>
      </c>
    </row>
    <row r="415" spans="1:14" ht="12" x14ac:dyDescent="0.3">
      <c r="A415" s="70" t="s">
        <v>218</v>
      </c>
      <c r="B415" s="71">
        <v>0</v>
      </c>
      <c r="C415" s="71">
        <v>0</v>
      </c>
      <c r="D415" s="71">
        <v>0</v>
      </c>
      <c r="E415" s="70">
        <v>0</v>
      </c>
      <c r="F415" s="70">
        <v>0</v>
      </c>
      <c r="G415" s="70">
        <v>0</v>
      </c>
      <c r="H415" s="70">
        <v>2</v>
      </c>
      <c r="I415" s="70">
        <v>1</v>
      </c>
      <c r="J415" s="70">
        <v>1</v>
      </c>
      <c r="K415" s="60">
        <v>2</v>
      </c>
      <c r="L415" s="60">
        <v>1</v>
      </c>
      <c r="M415" s="60">
        <v>0</v>
      </c>
      <c r="N415" s="66">
        <f t="shared" si="19"/>
        <v>7</v>
      </c>
    </row>
    <row r="416" spans="1:14" ht="12" x14ac:dyDescent="0.3">
      <c r="A416" s="70" t="s">
        <v>219</v>
      </c>
      <c r="B416" s="71">
        <v>0</v>
      </c>
      <c r="C416" s="71">
        <v>0</v>
      </c>
      <c r="D416" s="71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2</v>
      </c>
      <c r="J416" s="70">
        <v>1</v>
      </c>
      <c r="K416" s="60">
        <v>0</v>
      </c>
      <c r="L416" s="60">
        <v>0</v>
      </c>
      <c r="M416" s="60">
        <v>0</v>
      </c>
      <c r="N416" s="66">
        <f t="shared" si="19"/>
        <v>3</v>
      </c>
    </row>
    <row r="417" spans="1:14" ht="12" x14ac:dyDescent="0.3">
      <c r="A417" s="70" t="s">
        <v>220</v>
      </c>
      <c r="B417" s="71">
        <v>0</v>
      </c>
      <c r="C417" s="71">
        <v>0</v>
      </c>
      <c r="D417" s="71">
        <v>0</v>
      </c>
      <c r="E417" s="70">
        <v>0</v>
      </c>
      <c r="F417" s="70">
        <v>0</v>
      </c>
      <c r="G417" s="70">
        <v>0</v>
      </c>
      <c r="H417" s="70">
        <v>2</v>
      </c>
      <c r="I417" s="70">
        <v>0</v>
      </c>
      <c r="J417" s="70">
        <v>0</v>
      </c>
      <c r="K417" s="60">
        <v>0</v>
      </c>
      <c r="L417" s="60">
        <v>0</v>
      </c>
      <c r="M417" s="60">
        <v>1</v>
      </c>
      <c r="N417" s="66">
        <f t="shared" si="19"/>
        <v>3</v>
      </c>
    </row>
    <row r="418" spans="1:14" ht="12" x14ac:dyDescent="0.3">
      <c r="A418" s="70" t="s">
        <v>379</v>
      </c>
      <c r="B418" s="71">
        <v>1</v>
      </c>
      <c r="C418" s="71">
        <v>0</v>
      </c>
      <c r="D418" s="71">
        <v>0</v>
      </c>
      <c r="E418" s="70">
        <v>0</v>
      </c>
      <c r="F418" s="70">
        <v>1</v>
      </c>
      <c r="G418" s="70">
        <v>0</v>
      </c>
      <c r="H418" s="70">
        <v>5</v>
      </c>
      <c r="I418" s="70">
        <v>0</v>
      </c>
      <c r="J418" s="70">
        <v>0</v>
      </c>
      <c r="K418" s="60">
        <v>1</v>
      </c>
      <c r="L418" s="60">
        <v>0</v>
      </c>
      <c r="M418" s="60">
        <v>1</v>
      </c>
      <c r="N418" s="66">
        <f t="shared" si="19"/>
        <v>9</v>
      </c>
    </row>
    <row r="419" spans="1:14" ht="12" x14ac:dyDescent="0.3">
      <c r="A419" s="70" t="s">
        <v>276</v>
      </c>
      <c r="B419" s="71">
        <v>0</v>
      </c>
      <c r="C419" s="71">
        <v>0</v>
      </c>
      <c r="D419" s="71">
        <v>0</v>
      </c>
      <c r="E419" s="70">
        <v>0</v>
      </c>
      <c r="F419" s="70">
        <v>0</v>
      </c>
      <c r="G419" s="70">
        <v>0</v>
      </c>
      <c r="H419" s="70">
        <v>1</v>
      </c>
      <c r="I419" s="70">
        <v>0</v>
      </c>
      <c r="J419" s="70">
        <v>0</v>
      </c>
      <c r="K419" s="60">
        <v>1</v>
      </c>
      <c r="L419" s="60">
        <v>1</v>
      </c>
      <c r="M419" s="60">
        <v>0</v>
      </c>
      <c r="N419" s="66">
        <f t="shared" ref="N419:N460" si="20">SUM(B419:M419)</f>
        <v>3</v>
      </c>
    </row>
    <row r="420" spans="1:14" ht="12" x14ac:dyDescent="0.3">
      <c r="A420" s="70" t="s">
        <v>380</v>
      </c>
      <c r="B420" s="71">
        <v>0</v>
      </c>
      <c r="C420" s="71">
        <v>0</v>
      </c>
      <c r="D420" s="71">
        <v>1</v>
      </c>
      <c r="E420" s="70">
        <v>0</v>
      </c>
      <c r="F420" s="70">
        <v>0</v>
      </c>
      <c r="G420" s="70">
        <v>0</v>
      </c>
      <c r="H420" s="70">
        <v>8</v>
      </c>
      <c r="I420" s="70">
        <v>8</v>
      </c>
      <c r="J420" s="70">
        <v>5</v>
      </c>
      <c r="K420" s="60">
        <v>3</v>
      </c>
      <c r="L420" s="60">
        <v>5</v>
      </c>
      <c r="M420" s="60">
        <v>10</v>
      </c>
      <c r="N420" s="66">
        <f t="shared" si="20"/>
        <v>40</v>
      </c>
    </row>
    <row r="421" spans="1:14" ht="12" x14ac:dyDescent="0.3">
      <c r="A421" s="70" t="s">
        <v>221</v>
      </c>
      <c r="B421" s="71">
        <v>0</v>
      </c>
      <c r="C421" s="71">
        <v>0</v>
      </c>
      <c r="D421" s="71">
        <v>0</v>
      </c>
      <c r="E421" s="70">
        <v>0</v>
      </c>
      <c r="F421" s="70">
        <v>0</v>
      </c>
      <c r="G421" s="70">
        <v>0</v>
      </c>
      <c r="H421" s="70">
        <v>6</v>
      </c>
      <c r="I421" s="70">
        <v>4</v>
      </c>
      <c r="J421" s="70">
        <v>2</v>
      </c>
      <c r="K421" s="60">
        <v>5</v>
      </c>
      <c r="L421" s="60">
        <v>10</v>
      </c>
      <c r="M421" s="60">
        <v>4</v>
      </c>
      <c r="N421" s="66">
        <f t="shared" si="20"/>
        <v>31</v>
      </c>
    </row>
    <row r="422" spans="1:14" ht="12" x14ac:dyDescent="0.3">
      <c r="A422" s="70" t="s">
        <v>277</v>
      </c>
      <c r="B422" s="71">
        <v>0</v>
      </c>
      <c r="C422" s="71">
        <v>0</v>
      </c>
      <c r="D422" s="71">
        <v>0</v>
      </c>
      <c r="E422" s="70">
        <v>0</v>
      </c>
      <c r="F422" s="70">
        <v>0</v>
      </c>
      <c r="G422" s="70">
        <v>0</v>
      </c>
      <c r="H422" s="70">
        <v>1</v>
      </c>
      <c r="I422" s="70">
        <v>0</v>
      </c>
      <c r="J422" s="70">
        <v>0</v>
      </c>
      <c r="K422" s="60">
        <v>0</v>
      </c>
      <c r="L422" s="60">
        <v>1</v>
      </c>
      <c r="M422" s="60">
        <v>0</v>
      </c>
      <c r="N422" s="66">
        <f t="shared" si="20"/>
        <v>2</v>
      </c>
    </row>
    <row r="423" spans="1:14" ht="12" x14ac:dyDescent="0.3">
      <c r="A423" s="70" t="s">
        <v>381</v>
      </c>
      <c r="B423" s="71">
        <v>0</v>
      </c>
      <c r="C423" s="71">
        <v>0</v>
      </c>
      <c r="D423" s="71">
        <v>2</v>
      </c>
      <c r="E423" s="70">
        <v>0</v>
      </c>
      <c r="F423" s="70">
        <v>2</v>
      </c>
      <c r="G423" s="70">
        <v>0</v>
      </c>
      <c r="H423" s="70">
        <v>16</v>
      </c>
      <c r="I423" s="70">
        <v>43</v>
      </c>
      <c r="J423" s="70">
        <v>20</v>
      </c>
      <c r="K423" s="60">
        <v>18</v>
      </c>
      <c r="L423" s="60">
        <v>45</v>
      </c>
      <c r="M423" s="60">
        <v>14</v>
      </c>
      <c r="N423" s="66">
        <f t="shared" si="20"/>
        <v>160</v>
      </c>
    </row>
    <row r="424" spans="1:14" ht="12" x14ac:dyDescent="0.3">
      <c r="A424" s="70" t="s">
        <v>382</v>
      </c>
      <c r="B424" s="71">
        <v>0</v>
      </c>
      <c r="C424" s="71">
        <v>0</v>
      </c>
      <c r="D424" s="71">
        <v>1</v>
      </c>
      <c r="E424" s="70">
        <v>0</v>
      </c>
      <c r="F424" s="70">
        <v>0</v>
      </c>
      <c r="G424" s="70">
        <v>1</v>
      </c>
      <c r="H424" s="70">
        <v>15</v>
      </c>
      <c r="I424" s="70">
        <v>35</v>
      </c>
      <c r="J424" s="70">
        <v>22</v>
      </c>
      <c r="K424" s="60">
        <v>12</v>
      </c>
      <c r="L424" s="60">
        <v>23</v>
      </c>
      <c r="M424" s="60">
        <v>7</v>
      </c>
      <c r="N424" s="66">
        <f t="shared" si="20"/>
        <v>116</v>
      </c>
    </row>
    <row r="425" spans="1:14" ht="12" x14ac:dyDescent="0.3">
      <c r="A425" s="70" t="s">
        <v>222</v>
      </c>
      <c r="B425" s="71">
        <v>0</v>
      </c>
      <c r="C425" s="71">
        <v>1</v>
      </c>
      <c r="D425" s="71">
        <v>0</v>
      </c>
      <c r="E425" s="70">
        <v>0</v>
      </c>
      <c r="F425" s="70">
        <v>0</v>
      </c>
      <c r="G425" s="70">
        <v>0</v>
      </c>
      <c r="H425" s="70">
        <v>3</v>
      </c>
      <c r="I425" s="70">
        <v>0</v>
      </c>
      <c r="J425" s="70">
        <v>2</v>
      </c>
      <c r="K425" s="60">
        <v>0</v>
      </c>
      <c r="L425" s="60">
        <v>0</v>
      </c>
      <c r="M425" s="60">
        <v>0</v>
      </c>
      <c r="N425" s="66">
        <f t="shared" si="20"/>
        <v>6</v>
      </c>
    </row>
    <row r="426" spans="1:14" ht="12" x14ac:dyDescent="0.3">
      <c r="A426" s="70" t="s">
        <v>278</v>
      </c>
      <c r="B426" s="71">
        <v>0</v>
      </c>
      <c r="C426" s="71">
        <v>0</v>
      </c>
      <c r="D426" s="71">
        <v>0</v>
      </c>
      <c r="E426" s="70">
        <v>0</v>
      </c>
      <c r="F426" s="70">
        <v>0</v>
      </c>
      <c r="G426" s="70">
        <v>0</v>
      </c>
      <c r="H426" s="70">
        <v>8</v>
      </c>
      <c r="I426" s="70">
        <v>4</v>
      </c>
      <c r="J426" s="70">
        <v>3</v>
      </c>
      <c r="K426" s="60">
        <v>2</v>
      </c>
      <c r="L426" s="60">
        <v>1</v>
      </c>
      <c r="M426" s="60">
        <v>3</v>
      </c>
      <c r="N426" s="66">
        <f t="shared" si="20"/>
        <v>21</v>
      </c>
    </row>
    <row r="427" spans="1:14" ht="12" x14ac:dyDescent="0.3">
      <c r="A427" s="70" t="s">
        <v>223</v>
      </c>
      <c r="B427" s="71">
        <v>0</v>
      </c>
      <c r="C427" s="71">
        <v>0</v>
      </c>
      <c r="D427" s="71">
        <v>0</v>
      </c>
      <c r="E427" s="70">
        <v>0</v>
      </c>
      <c r="F427" s="70">
        <v>0</v>
      </c>
      <c r="G427" s="70">
        <v>0</v>
      </c>
      <c r="H427" s="70">
        <v>3</v>
      </c>
      <c r="I427" s="70">
        <v>3</v>
      </c>
      <c r="J427" s="70">
        <v>2</v>
      </c>
      <c r="K427" s="60">
        <v>0</v>
      </c>
      <c r="L427" s="60">
        <v>0</v>
      </c>
      <c r="M427" s="60">
        <v>0</v>
      </c>
      <c r="N427" s="66">
        <f t="shared" si="20"/>
        <v>8</v>
      </c>
    </row>
    <row r="428" spans="1:14" ht="12" x14ac:dyDescent="0.3">
      <c r="A428" s="70" t="s">
        <v>224</v>
      </c>
      <c r="B428" s="71">
        <v>0</v>
      </c>
      <c r="C428" s="71">
        <v>0</v>
      </c>
      <c r="D428" s="71">
        <v>0</v>
      </c>
      <c r="E428" s="70">
        <v>0</v>
      </c>
      <c r="F428" s="70">
        <v>0</v>
      </c>
      <c r="G428" s="70">
        <v>0</v>
      </c>
      <c r="H428" s="70">
        <v>3</v>
      </c>
      <c r="I428" s="70">
        <v>3</v>
      </c>
      <c r="J428" s="70">
        <v>1</v>
      </c>
      <c r="K428" s="60">
        <v>1</v>
      </c>
      <c r="L428" s="60">
        <v>0</v>
      </c>
      <c r="M428" s="60">
        <v>1</v>
      </c>
      <c r="N428" s="66">
        <f t="shared" si="20"/>
        <v>9</v>
      </c>
    </row>
    <row r="429" spans="1:14" ht="12" x14ac:dyDescent="0.3">
      <c r="A429" s="70" t="s">
        <v>279</v>
      </c>
      <c r="B429" s="71">
        <v>0</v>
      </c>
      <c r="C429" s="71">
        <v>0</v>
      </c>
      <c r="D429" s="71">
        <v>0</v>
      </c>
      <c r="E429" s="70">
        <v>0</v>
      </c>
      <c r="F429" s="70">
        <v>0</v>
      </c>
      <c r="G429" s="70">
        <v>0</v>
      </c>
      <c r="H429" s="70">
        <v>3</v>
      </c>
      <c r="I429" s="70">
        <v>1</v>
      </c>
      <c r="J429" s="70">
        <v>0</v>
      </c>
      <c r="K429" s="60">
        <v>0</v>
      </c>
      <c r="L429" s="60">
        <v>2</v>
      </c>
      <c r="M429" s="60">
        <v>0</v>
      </c>
      <c r="N429" s="66">
        <f t="shared" si="20"/>
        <v>6</v>
      </c>
    </row>
    <row r="430" spans="1:14" ht="12" x14ac:dyDescent="0.3">
      <c r="A430" s="70" t="s">
        <v>280</v>
      </c>
      <c r="B430" s="71">
        <v>0</v>
      </c>
      <c r="C430" s="71">
        <v>5</v>
      </c>
      <c r="D430" s="71">
        <v>1</v>
      </c>
      <c r="E430" s="70">
        <v>0</v>
      </c>
      <c r="F430" s="70">
        <v>0</v>
      </c>
      <c r="G430" s="70">
        <v>0</v>
      </c>
      <c r="H430" s="70">
        <v>16</v>
      </c>
      <c r="I430" s="70">
        <v>16</v>
      </c>
      <c r="J430" s="70">
        <v>7</v>
      </c>
      <c r="K430" s="60">
        <v>11</v>
      </c>
      <c r="L430" s="60">
        <v>6</v>
      </c>
      <c r="M430" s="60">
        <v>5</v>
      </c>
      <c r="N430" s="66">
        <f t="shared" si="20"/>
        <v>67</v>
      </c>
    </row>
    <row r="431" spans="1:14" ht="12" x14ac:dyDescent="0.3">
      <c r="A431" s="70" t="s">
        <v>281</v>
      </c>
      <c r="B431" s="71">
        <v>0</v>
      </c>
      <c r="C431" s="71">
        <v>0</v>
      </c>
      <c r="D431" s="71">
        <v>0</v>
      </c>
      <c r="E431" s="70">
        <v>0</v>
      </c>
      <c r="F431" s="70">
        <v>0</v>
      </c>
      <c r="G431" s="70">
        <v>0</v>
      </c>
      <c r="H431" s="70">
        <v>1</v>
      </c>
      <c r="I431" s="70">
        <v>0</v>
      </c>
      <c r="J431" s="70">
        <v>1</v>
      </c>
      <c r="K431" s="60">
        <v>0</v>
      </c>
      <c r="L431" s="60">
        <v>0</v>
      </c>
      <c r="M431" s="60">
        <v>0</v>
      </c>
      <c r="N431" s="66">
        <f t="shared" si="20"/>
        <v>2</v>
      </c>
    </row>
    <row r="432" spans="1:14" ht="12" x14ac:dyDescent="0.3">
      <c r="A432" s="70" t="s">
        <v>383</v>
      </c>
      <c r="B432" s="71">
        <v>0</v>
      </c>
      <c r="C432" s="71">
        <v>0</v>
      </c>
      <c r="D432" s="71">
        <v>0</v>
      </c>
      <c r="E432" s="70">
        <v>0</v>
      </c>
      <c r="F432" s="70">
        <v>0</v>
      </c>
      <c r="G432" s="70">
        <v>0</v>
      </c>
      <c r="H432" s="70">
        <v>2</v>
      </c>
      <c r="I432" s="70">
        <v>2</v>
      </c>
      <c r="J432" s="70">
        <v>0</v>
      </c>
      <c r="K432" s="60">
        <v>2</v>
      </c>
      <c r="L432" s="60">
        <v>1</v>
      </c>
      <c r="M432" s="60">
        <v>0</v>
      </c>
      <c r="N432" s="66">
        <f t="shared" si="20"/>
        <v>7</v>
      </c>
    </row>
    <row r="433" spans="1:14" ht="12" x14ac:dyDescent="0.3">
      <c r="A433" s="70" t="s">
        <v>384</v>
      </c>
      <c r="B433" s="71">
        <v>0</v>
      </c>
      <c r="C433" s="71">
        <v>0</v>
      </c>
      <c r="D433" s="71">
        <v>0</v>
      </c>
      <c r="E433" s="70">
        <v>0</v>
      </c>
      <c r="F433" s="70">
        <v>0</v>
      </c>
      <c r="G433" s="70">
        <v>0</v>
      </c>
      <c r="H433" s="70">
        <v>2</v>
      </c>
      <c r="I433" s="70">
        <v>0</v>
      </c>
      <c r="J433" s="70">
        <v>1</v>
      </c>
      <c r="K433" s="60">
        <v>1</v>
      </c>
      <c r="L433" s="60">
        <v>0</v>
      </c>
      <c r="M433" s="60">
        <v>0</v>
      </c>
      <c r="N433" s="66">
        <f t="shared" si="20"/>
        <v>4</v>
      </c>
    </row>
    <row r="434" spans="1:14" ht="12" x14ac:dyDescent="0.3">
      <c r="A434" s="70" t="s">
        <v>20</v>
      </c>
      <c r="B434" s="71">
        <v>0</v>
      </c>
      <c r="C434" s="71">
        <v>9</v>
      </c>
      <c r="D434" s="71">
        <v>3</v>
      </c>
      <c r="E434" s="70">
        <v>2</v>
      </c>
      <c r="F434" s="70">
        <v>6</v>
      </c>
      <c r="G434" s="70">
        <v>10</v>
      </c>
      <c r="H434" s="70">
        <v>45</v>
      </c>
      <c r="I434" s="70">
        <v>88</v>
      </c>
      <c r="J434" s="70">
        <v>25</v>
      </c>
      <c r="K434" s="60">
        <v>51</v>
      </c>
      <c r="L434" s="60">
        <v>74</v>
      </c>
      <c r="M434" s="60">
        <v>26</v>
      </c>
      <c r="N434" s="66">
        <f t="shared" si="20"/>
        <v>339</v>
      </c>
    </row>
    <row r="435" spans="1:14" ht="12" x14ac:dyDescent="0.3">
      <c r="A435" s="70" t="s">
        <v>385</v>
      </c>
      <c r="B435" s="71">
        <v>0</v>
      </c>
      <c r="C435" s="71">
        <v>0</v>
      </c>
      <c r="D435" s="71">
        <v>0</v>
      </c>
      <c r="E435" s="70">
        <v>0</v>
      </c>
      <c r="F435" s="70">
        <v>0</v>
      </c>
      <c r="G435" s="70">
        <v>0</v>
      </c>
      <c r="H435" s="70">
        <v>2</v>
      </c>
      <c r="I435" s="70">
        <v>2</v>
      </c>
      <c r="J435" s="70">
        <v>0</v>
      </c>
      <c r="K435" s="60">
        <v>0</v>
      </c>
      <c r="L435" s="60">
        <v>0</v>
      </c>
      <c r="M435" s="60">
        <v>0</v>
      </c>
      <c r="N435" s="66">
        <f t="shared" si="20"/>
        <v>4</v>
      </c>
    </row>
    <row r="436" spans="1:14" ht="12" x14ac:dyDescent="0.3">
      <c r="A436" s="70" t="s">
        <v>282</v>
      </c>
      <c r="B436" s="71">
        <v>0</v>
      </c>
      <c r="C436" s="71">
        <v>0</v>
      </c>
      <c r="D436" s="71">
        <v>0</v>
      </c>
      <c r="E436" s="70">
        <v>0</v>
      </c>
      <c r="F436" s="70">
        <v>0</v>
      </c>
      <c r="G436" s="70">
        <v>0</v>
      </c>
      <c r="H436" s="70">
        <v>1</v>
      </c>
      <c r="I436" s="70">
        <v>5</v>
      </c>
      <c r="J436" s="70">
        <v>1</v>
      </c>
      <c r="K436" s="60">
        <v>2</v>
      </c>
      <c r="L436" s="60">
        <v>0</v>
      </c>
      <c r="M436" s="60">
        <v>1</v>
      </c>
      <c r="N436" s="66">
        <f t="shared" si="20"/>
        <v>10</v>
      </c>
    </row>
    <row r="437" spans="1:14" ht="12" x14ac:dyDescent="0.3">
      <c r="A437" s="70" t="s">
        <v>225</v>
      </c>
      <c r="B437" s="71">
        <v>0</v>
      </c>
      <c r="C437" s="71">
        <v>0</v>
      </c>
      <c r="D437" s="71">
        <v>0</v>
      </c>
      <c r="E437" s="70">
        <v>0</v>
      </c>
      <c r="F437" s="70">
        <v>0</v>
      </c>
      <c r="G437" s="70">
        <v>0</v>
      </c>
      <c r="H437" s="70">
        <v>1</v>
      </c>
      <c r="I437" s="70">
        <v>1</v>
      </c>
      <c r="J437" s="70">
        <v>0</v>
      </c>
      <c r="K437" s="60">
        <v>0</v>
      </c>
      <c r="L437" s="60">
        <v>0</v>
      </c>
      <c r="M437" s="60">
        <v>0</v>
      </c>
      <c r="N437" s="66">
        <f t="shared" si="20"/>
        <v>2</v>
      </c>
    </row>
    <row r="438" spans="1:14" ht="12" x14ac:dyDescent="0.3">
      <c r="A438" s="70" t="s">
        <v>386</v>
      </c>
      <c r="B438" s="71">
        <v>0</v>
      </c>
      <c r="C438" s="71">
        <v>0</v>
      </c>
      <c r="D438" s="71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60">
        <v>2</v>
      </c>
      <c r="L438" s="60">
        <v>0</v>
      </c>
      <c r="M438" s="60">
        <v>0</v>
      </c>
      <c r="N438" s="66">
        <f t="shared" si="20"/>
        <v>2</v>
      </c>
    </row>
    <row r="439" spans="1:14" ht="12" x14ac:dyDescent="0.3">
      <c r="A439" s="70" t="s">
        <v>283</v>
      </c>
      <c r="B439" s="71">
        <v>0</v>
      </c>
      <c r="C439" s="71">
        <v>1</v>
      </c>
      <c r="D439" s="71">
        <v>1</v>
      </c>
      <c r="E439" s="70">
        <v>0</v>
      </c>
      <c r="F439" s="70">
        <v>0</v>
      </c>
      <c r="G439" s="70">
        <v>0</v>
      </c>
      <c r="H439" s="70">
        <v>14</v>
      </c>
      <c r="I439" s="70">
        <v>11</v>
      </c>
      <c r="J439" s="70">
        <v>7</v>
      </c>
      <c r="K439" s="60">
        <v>13</v>
      </c>
      <c r="L439" s="60">
        <v>5</v>
      </c>
      <c r="M439" s="60">
        <v>9</v>
      </c>
      <c r="N439" s="66">
        <f t="shared" si="20"/>
        <v>61</v>
      </c>
    </row>
    <row r="440" spans="1:14" ht="12" x14ac:dyDescent="0.3">
      <c r="A440" s="70" t="s">
        <v>120</v>
      </c>
      <c r="B440" s="71">
        <v>0</v>
      </c>
      <c r="C440" s="71">
        <v>0</v>
      </c>
      <c r="D440" s="71">
        <v>0</v>
      </c>
      <c r="E440" s="70">
        <v>0</v>
      </c>
      <c r="F440" s="70">
        <v>0</v>
      </c>
      <c r="G440" s="70">
        <v>0</v>
      </c>
      <c r="H440" s="70">
        <v>2</v>
      </c>
      <c r="I440" s="70">
        <v>0</v>
      </c>
      <c r="J440" s="70">
        <v>0</v>
      </c>
      <c r="K440" s="60">
        <v>1</v>
      </c>
      <c r="L440" s="60">
        <v>0</v>
      </c>
      <c r="M440" s="60">
        <v>1</v>
      </c>
      <c r="N440" s="66">
        <f t="shared" si="20"/>
        <v>4</v>
      </c>
    </row>
    <row r="441" spans="1:14" ht="12" x14ac:dyDescent="0.3">
      <c r="A441" s="70" t="s">
        <v>284</v>
      </c>
      <c r="B441" s="71">
        <v>0</v>
      </c>
      <c r="C441" s="71">
        <v>0</v>
      </c>
      <c r="D441" s="71">
        <v>0</v>
      </c>
      <c r="E441" s="70">
        <v>0</v>
      </c>
      <c r="F441" s="70">
        <v>0</v>
      </c>
      <c r="G441" s="70">
        <v>0</v>
      </c>
      <c r="H441" s="70">
        <v>4</v>
      </c>
      <c r="I441" s="70">
        <v>1</v>
      </c>
      <c r="J441" s="70">
        <v>1</v>
      </c>
      <c r="K441" s="60">
        <v>2</v>
      </c>
      <c r="L441" s="60">
        <v>1</v>
      </c>
      <c r="M441" s="60">
        <v>0</v>
      </c>
      <c r="N441" s="66">
        <f t="shared" si="20"/>
        <v>9</v>
      </c>
    </row>
    <row r="442" spans="1:14" ht="12" x14ac:dyDescent="0.3">
      <c r="A442" s="70" t="s">
        <v>387</v>
      </c>
      <c r="B442" s="71">
        <v>0</v>
      </c>
      <c r="C442" s="71">
        <v>0</v>
      </c>
      <c r="D442" s="71">
        <v>1</v>
      </c>
      <c r="E442" s="70">
        <v>0</v>
      </c>
      <c r="F442" s="70">
        <v>0</v>
      </c>
      <c r="G442" s="70">
        <v>1</v>
      </c>
      <c r="H442" s="70">
        <v>14</v>
      </c>
      <c r="I442" s="70">
        <v>40</v>
      </c>
      <c r="J442" s="70">
        <v>22</v>
      </c>
      <c r="K442" s="60">
        <v>40</v>
      </c>
      <c r="L442" s="60">
        <v>19</v>
      </c>
      <c r="M442" s="60">
        <v>11</v>
      </c>
      <c r="N442" s="66">
        <f t="shared" si="20"/>
        <v>148</v>
      </c>
    </row>
    <row r="443" spans="1:14" ht="12" x14ac:dyDescent="0.3">
      <c r="A443" s="70" t="s">
        <v>121</v>
      </c>
      <c r="B443" s="71">
        <v>0</v>
      </c>
      <c r="C443" s="71">
        <v>0</v>
      </c>
      <c r="D443" s="71">
        <v>0</v>
      </c>
      <c r="E443" s="70">
        <v>0</v>
      </c>
      <c r="F443" s="70">
        <v>0</v>
      </c>
      <c r="G443" s="70">
        <v>0</v>
      </c>
      <c r="H443" s="70">
        <v>8</v>
      </c>
      <c r="I443" s="70">
        <v>3</v>
      </c>
      <c r="J443" s="70">
        <v>2</v>
      </c>
      <c r="K443" s="60">
        <v>1</v>
      </c>
      <c r="L443" s="60">
        <v>0</v>
      </c>
      <c r="M443" s="60">
        <v>1</v>
      </c>
      <c r="N443" s="66">
        <f t="shared" si="20"/>
        <v>15</v>
      </c>
    </row>
    <row r="444" spans="1:14" ht="12" x14ac:dyDescent="0.3">
      <c r="A444" s="70" t="s">
        <v>388</v>
      </c>
      <c r="B444" s="71">
        <v>0</v>
      </c>
      <c r="C444" s="71">
        <v>0</v>
      </c>
      <c r="D444" s="71">
        <v>0</v>
      </c>
      <c r="E444" s="70">
        <v>0</v>
      </c>
      <c r="F444" s="70">
        <v>0</v>
      </c>
      <c r="G444" s="70">
        <v>0</v>
      </c>
      <c r="H444" s="70">
        <v>4</v>
      </c>
      <c r="I444" s="70">
        <v>0</v>
      </c>
      <c r="J444" s="70">
        <v>0</v>
      </c>
      <c r="K444" s="60">
        <v>2</v>
      </c>
      <c r="L444" s="60">
        <v>0</v>
      </c>
      <c r="M444" s="60">
        <v>3</v>
      </c>
      <c r="N444" s="66">
        <f t="shared" si="20"/>
        <v>9</v>
      </c>
    </row>
    <row r="445" spans="1:14" ht="12" x14ac:dyDescent="0.3">
      <c r="A445" s="70" t="s">
        <v>285</v>
      </c>
      <c r="B445" s="71">
        <v>0</v>
      </c>
      <c r="C445" s="71">
        <v>0</v>
      </c>
      <c r="D445" s="71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1</v>
      </c>
      <c r="J445" s="70">
        <v>0</v>
      </c>
      <c r="K445" s="60">
        <v>1</v>
      </c>
      <c r="L445" s="60">
        <v>0</v>
      </c>
      <c r="M445" s="60">
        <v>0</v>
      </c>
      <c r="N445" s="66">
        <f t="shared" si="20"/>
        <v>2</v>
      </c>
    </row>
    <row r="446" spans="1:14" ht="12" x14ac:dyDescent="0.3">
      <c r="A446" s="70" t="s">
        <v>286</v>
      </c>
      <c r="B446" s="71">
        <v>1</v>
      </c>
      <c r="C446" s="71">
        <v>2</v>
      </c>
      <c r="D446" s="71">
        <v>0</v>
      </c>
      <c r="E446" s="70">
        <v>0</v>
      </c>
      <c r="F446" s="70">
        <v>1</v>
      </c>
      <c r="G446" s="70">
        <v>0</v>
      </c>
      <c r="H446" s="70">
        <v>16</v>
      </c>
      <c r="I446" s="70">
        <v>48</v>
      </c>
      <c r="J446" s="70">
        <v>21</v>
      </c>
      <c r="K446" s="60">
        <v>29</v>
      </c>
      <c r="L446" s="60">
        <v>21</v>
      </c>
      <c r="M446" s="60">
        <v>11</v>
      </c>
      <c r="N446" s="66">
        <f t="shared" si="20"/>
        <v>150</v>
      </c>
    </row>
    <row r="447" spans="1:14" ht="12" x14ac:dyDescent="0.3">
      <c r="A447" s="70" t="s">
        <v>226</v>
      </c>
      <c r="B447" s="71">
        <v>0</v>
      </c>
      <c r="C447" s="71">
        <v>0</v>
      </c>
      <c r="D447" s="71">
        <v>0</v>
      </c>
      <c r="E447" s="70">
        <v>0</v>
      </c>
      <c r="F447" s="70">
        <v>0</v>
      </c>
      <c r="G447" s="70">
        <v>0</v>
      </c>
      <c r="H447" s="70">
        <v>2</v>
      </c>
      <c r="I447" s="70">
        <v>0</v>
      </c>
      <c r="J447" s="70">
        <v>1</v>
      </c>
      <c r="K447" s="60">
        <v>0</v>
      </c>
      <c r="L447" s="60">
        <v>2</v>
      </c>
      <c r="M447" s="60">
        <v>0</v>
      </c>
      <c r="N447" s="66">
        <f t="shared" si="20"/>
        <v>5</v>
      </c>
    </row>
    <row r="448" spans="1:14" ht="12" x14ac:dyDescent="0.3">
      <c r="A448" s="70" t="s">
        <v>287</v>
      </c>
      <c r="B448" s="71">
        <v>0</v>
      </c>
      <c r="C448" s="71">
        <v>2</v>
      </c>
      <c r="D448" s="71">
        <v>4</v>
      </c>
      <c r="E448" s="70">
        <v>2</v>
      </c>
      <c r="F448" s="70">
        <v>1</v>
      </c>
      <c r="G448" s="70">
        <v>0</v>
      </c>
      <c r="H448" s="70">
        <v>70</v>
      </c>
      <c r="I448" s="70">
        <v>155</v>
      </c>
      <c r="J448" s="70">
        <v>80</v>
      </c>
      <c r="K448" s="60">
        <v>84</v>
      </c>
      <c r="L448" s="60">
        <v>169</v>
      </c>
      <c r="M448" s="60">
        <v>59</v>
      </c>
      <c r="N448" s="66">
        <f t="shared" si="20"/>
        <v>626</v>
      </c>
    </row>
    <row r="449" spans="1:14" ht="12" x14ac:dyDescent="0.3">
      <c r="A449" s="70" t="s">
        <v>227</v>
      </c>
      <c r="B449" s="71">
        <v>0</v>
      </c>
      <c r="C449" s="71">
        <v>0</v>
      </c>
      <c r="D449" s="71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1</v>
      </c>
      <c r="J449" s="70">
        <v>1</v>
      </c>
      <c r="K449" s="60">
        <v>1</v>
      </c>
      <c r="L449" s="60">
        <v>1</v>
      </c>
      <c r="M449" s="60">
        <v>0</v>
      </c>
      <c r="N449" s="66">
        <f t="shared" si="20"/>
        <v>4</v>
      </c>
    </row>
    <row r="450" spans="1:14" ht="12" x14ac:dyDescent="0.3">
      <c r="A450" s="70" t="s">
        <v>228</v>
      </c>
      <c r="B450" s="71">
        <v>0</v>
      </c>
      <c r="C450" s="71">
        <v>0</v>
      </c>
      <c r="D450" s="71">
        <v>0</v>
      </c>
      <c r="E450" s="70">
        <v>0</v>
      </c>
      <c r="F450" s="70">
        <v>0</v>
      </c>
      <c r="G450" s="70">
        <v>0</v>
      </c>
      <c r="H450" s="70">
        <v>1</v>
      </c>
      <c r="I450" s="70">
        <v>0</v>
      </c>
      <c r="J450" s="70">
        <v>1</v>
      </c>
      <c r="K450" s="60">
        <v>1</v>
      </c>
      <c r="L450" s="60">
        <v>0</v>
      </c>
      <c r="M450" s="60">
        <v>0</v>
      </c>
      <c r="N450" s="66">
        <f t="shared" si="20"/>
        <v>3</v>
      </c>
    </row>
    <row r="451" spans="1:14" ht="12" x14ac:dyDescent="0.3">
      <c r="A451" s="70" t="s">
        <v>288</v>
      </c>
      <c r="B451" s="71">
        <v>0</v>
      </c>
      <c r="C451" s="71">
        <v>0</v>
      </c>
      <c r="D451" s="71">
        <v>0</v>
      </c>
      <c r="E451" s="70">
        <v>0</v>
      </c>
      <c r="F451" s="70">
        <v>0</v>
      </c>
      <c r="G451" s="70">
        <v>0</v>
      </c>
      <c r="H451" s="70">
        <v>2</v>
      </c>
      <c r="I451" s="70">
        <v>5</v>
      </c>
      <c r="J451" s="70">
        <v>0</v>
      </c>
      <c r="K451" s="60">
        <v>1</v>
      </c>
      <c r="L451" s="60">
        <v>1</v>
      </c>
      <c r="M451" s="60">
        <v>0</v>
      </c>
      <c r="N451" s="66">
        <f t="shared" si="20"/>
        <v>9</v>
      </c>
    </row>
    <row r="452" spans="1:14" ht="12" x14ac:dyDescent="0.3">
      <c r="A452" s="70" t="s">
        <v>21</v>
      </c>
      <c r="B452" s="71">
        <v>0</v>
      </c>
      <c r="C452" s="71">
        <v>3</v>
      </c>
      <c r="D452" s="71">
        <v>2</v>
      </c>
      <c r="E452" s="70">
        <v>0</v>
      </c>
      <c r="F452" s="70">
        <v>2</v>
      </c>
      <c r="G452" s="70">
        <v>0</v>
      </c>
      <c r="H452" s="70">
        <v>52</v>
      </c>
      <c r="I452" s="70">
        <v>47</v>
      </c>
      <c r="J452" s="70">
        <v>43</v>
      </c>
      <c r="K452" s="60">
        <v>51</v>
      </c>
      <c r="L452" s="60">
        <v>84</v>
      </c>
      <c r="M452" s="60">
        <v>27</v>
      </c>
      <c r="N452" s="66">
        <f t="shared" si="20"/>
        <v>311</v>
      </c>
    </row>
    <row r="453" spans="1:14" ht="12" x14ac:dyDescent="0.3">
      <c r="A453" s="70" t="s">
        <v>389</v>
      </c>
      <c r="B453" s="71">
        <v>0</v>
      </c>
      <c r="C453" s="71">
        <v>0</v>
      </c>
      <c r="D453" s="71">
        <v>0</v>
      </c>
      <c r="E453" s="70">
        <v>0</v>
      </c>
      <c r="F453" s="70">
        <v>0</v>
      </c>
      <c r="G453" s="70">
        <v>0</v>
      </c>
      <c r="H453" s="70">
        <v>5</v>
      </c>
      <c r="I453" s="70">
        <v>0</v>
      </c>
      <c r="J453" s="70">
        <v>1</v>
      </c>
      <c r="K453" s="60">
        <v>1</v>
      </c>
      <c r="L453" s="60">
        <v>0</v>
      </c>
      <c r="M453" s="60">
        <v>0</v>
      </c>
      <c r="N453" s="66">
        <f t="shared" si="20"/>
        <v>7</v>
      </c>
    </row>
    <row r="454" spans="1:14" ht="12" x14ac:dyDescent="0.3">
      <c r="A454" s="70" t="s">
        <v>229</v>
      </c>
      <c r="B454" s="71">
        <v>0</v>
      </c>
      <c r="C454" s="71">
        <v>0</v>
      </c>
      <c r="D454" s="71">
        <v>0</v>
      </c>
      <c r="E454" s="70">
        <v>0</v>
      </c>
      <c r="F454" s="70">
        <v>0</v>
      </c>
      <c r="G454" s="70">
        <v>0</v>
      </c>
      <c r="H454" s="70">
        <v>1</v>
      </c>
      <c r="I454" s="70">
        <v>0</v>
      </c>
      <c r="J454" s="70">
        <v>0</v>
      </c>
      <c r="K454" s="60">
        <v>0</v>
      </c>
      <c r="L454" s="60">
        <v>0</v>
      </c>
      <c r="M454" s="60">
        <v>0</v>
      </c>
      <c r="N454" s="66">
        <f t="shared" si="20"/>
        <v>1</v>
      </c>
    </row>
    <row r="455" spans="1:14" ht="12" x14ac:dyDescent="0.3">
      <c r="A455" s="70" t="s">
        <v>289</v>
      </c>
      <c r="B455" s="71">
        <v>0</v>
      </c>
      <c r="C455" s="71">
        <v>0</v>
      </c>
      <c r="D455" s="71">
        <v>0</v>
      </c>
      <c r="E455" s="70">
        <v>0</v>
      </c>
      <c r="F455" s="70">
        <v>0</v>
      </c>
      <c r="G455" s="70">
        <v>1</v>
      </c>
      <c r="H455" s="70">
        <v>2</v>
      </c>
      <c r="I455" s="70">
        <v>11</v>
      </c>
      <c r="J455" s="70">
        <v>3</v>
      </c>
      <c r="K455" s="60">
        <v>4</v>
      </c>
      <c r="L455" s="60">
        <v>7</v>
      </c>
      <c r="M455" s="60">
        <v>3</v>
      </c>
      <c r="N455" s="66">
        <f t="shared" si="20"/>
        <v>31</v>
      </c>
    </row>
    <row r="456" spans="1:14" ht="12" x14ac:dyDescent="0.3">
      <c r="A456" s="70" t="s">
        <v>390</v>
      </c>
      <c r="B456" s="71">
        <v>0</v>
      </c>
      <c r="C456" s="71">
        <v>0</v>
      </c>
      <c r="D456" s="71">
        <v>0</v>
      </c>
      <c r="E456" s="70">
        <v>0</v>
      </c>
      <c r="F456" s="70">
        <v>0</v>
      </c>
      <c r="G456" s="70">
        <v>0</v>
      </c>
      <c r="H456" s="70">
        <v>5</v>
      </c>
      <c r="I456" s="70">
        <v>0</v>
      </c>
      <c r="J456" s="70">
        <v>0</v>
      </c>
      <c r="K456" s="60">
        <v>0</v>
      </c>
      <c r="L456" s="60">
        <v>1</v>
      </c>
      <c r="M456" s="60">
        <v>0</v>
      </c>
      <c r="N456" s="66">
        <f t="shared" si="20"/>
        <v>6</v>
      </c>
    </row>
    <row r="457" spans="1:14" ht="12" x14ac:dyDescent="0.3">
      <c r="A457" s="70" t="s">
        <v>290</v>
      </c>
      <c r="B457" s="71">
        <v>0</v>
      </c>
      <c r="C457" s="71">
        <v>0</v>
      </c>
      <c r="D457" s="71">
        <v>0</v>
      </c>
      <c r="E457" s="70">
        <v>0</v>
      </c>
      <c r="F457" s="70">
        <v>0</v>
      </c>
      <c r="G457" s="70">
        <v>0</v>
      </c>
      <c r="H457" s="70">
        <v>5</v>
      </c>
      <c r="I457" s="70">
        <v>1</v>
      </c>
      <c r="J457" s="70">
        <v>0</v>
      </c>
      <c r="K457" s="60">
        <v>0</v>
      </c>
      <c r="L457" s="60">
        <v>0</v>
      </c>
      <c r="M457" s="60">
        <v>1</v>
      </c>
      <c r="N457" s="66">
        <f t="shared" si="20"/>
        <v>7</v>
      </c>
    </row>
    <row r="458" spans="1:14" ht="12" x14ac:dyDescent="0.3">
      <c r="A458" s="70" t="s">
        <v>291</v>
      </c>
      <c r="B458" s="71">
        <v>0</v>
      </c>
      <c r="C458" s="71">
        <v>0</v>
      </c>
      <c r="D458" s="71">
        <v>0</v>
      </c>
      <c r="E458" s="70">
        <v>0</v>
      </c>
      <c r="F458" s="70">
        <v>0</v>
      </c>
      <c r="G458" s="70">
        <v>0</v>
      </c>
      <c r="H458" s="70">
        <v>2</v>
      </c>
      <c r="I458" s="70">
        <v>1</v>
      </c>
      <c r="J458" s="70">
        <v>0</v>
      </c>
      <c r="K458" s="60">
        <v>1</v>
      </c>
      <c r="L458" s="60">
        <v>0</v>
      </c>
      <c r="M458" s="60">
        <v>0</v>
      </c>
      <c r="N458" s="66">
        <f t="shared" si="20"/>
        <v>4</v>
      </c>
    </row>
    <row r="459" spans="1:14" ht="12" x14ac:dyDescent="0.3">
      <c r="A459" s="70" t="s">
        <v>22</v>
      </c>
      <c r="B459" s="71">
        <v>1</v>
      </c>
      <c r="C459" s="71">
        <v>8</v>
      </c>
      <c r="D459" s="71">
        <v>3</v>
      </c>
      <c r="E459" s="70">
        <v>2</v>
      </c>
      <c r="F459" s="70">
        <v>5</v>
      </c>
      <c r="G459" s="70">
        <v>3</v>
      </c>
      <c r="H459" s="70">
        <v>48</v>
      </c>
      <c r="I459" s="70">
        <v>73</v>
      </c>
      <c r="J459" s="70">
        <v>60</v>
      </c>
      <c r="K459" s="60">
        <v>52</v>
      </c>
      <c r="L459" s="60">
        <v>156</v>
      </c>
      <c r="M459" s="60">
        <v>44</v>
      </c>
      <c r="N459" s="66">
        <f t="shared" si="20"/>
        <v>455</v>
      </c>
    </row>
    <row r="460" spans="1:14" ht="12" x14ac:dyDescent="0.3">
      <c r="A460" s="70" t="s">
        <v>292</v>
      </c>
      <c r="B460" s="71">
        <v>0</v>
      </c>
      <c r="C460" s="71">
        <v>0</v>
      </c>
      <c r="D460" s="71">
        <v>0</v>
      </c>
      <c r="E460" s="70">
        <v>0</v>
      </c>
      <c r="F460" s="70">
        <v>0</v>
      </c>
      <c r="G460" s="70">
        <v>0</v>
      </c>
      <c r="H460" s="70">
        <v>4</v>
      </c>
      <c r="I460" s="70">
        <v>5</v>
      </c>
      <c r="J460" s="70">
        <v>1</v>
      </c>
      <c r="K460" s="60">
        <v>4</v>
      </c>
      <c r="L460" s="60">
        <v>0</v>
      </c>
      <c r="M460" s="60">
        <v>2</v>
      </c>
      <c r="N460" s="66">
        <f t="shared" si="20"/>
        <v>16</v>
      </c>
    </row>
    <row r="461" spans="1:14" ht="12" x14ac:dyDescent="0.3">
      <c r="A461" s="70" t="s">
        <v>230</v>
      </c>
      <c r="B461" s="71">
        <v>0</v>
      </c>
      <c r="C461" s="71">
        <v>0</v>
      </c>
      <c r="D461" s="71">
        <v>0</v>
      </c>
      <c r="E461" s="70">
        <v>0</v>
      </c>
      <c r="F461" s="70">
        <v>0</v>
      </c>
      <c r="G461" s="70">
        <v>0</v>
      </c>
      <c r="H461" s="70">
        <v>1</v>
      </c>
      <c r="I461" s="70">
        <v>2</v>
      </c>
      <c r="J461" s="70">
        <v>0</v>
      </c>
      <c r="K461" s="60">
        <v>2</v>
      </c>
      <c r="L461" s="60">
        <v>0</v>
      </c>
      <c r="M461" s="60">
        <v>0</v>
      </c>
      <c r="N461" s="66">
        <f>SUM(B461:M461)</f>
        <v>5</v>
      </c>
    </row>
    <row r="462" spans="1:14" ht="12" x14ac:dyDescent="0.3">
      <c r="A462" s="72" t="s">
        <v>3</v>
      </c>
      <c r="B462" s="73">
        <f>SUBTOTAL(109,B162:B461)</f>
        <v>63</v>
      </c>
      <c r="C462" s="73">
        <f t="shared" ref="C462:N462" si="21">SUBTOTAL(109,C162:C461)</f>
        <v>169</v>
      </c>
      <c r="D462" s="73">
        <f t="shared" si="21"/>
        <v>258</v>
      </c>
      <c r="E462" s="73">
        <f t="shared" si="21"/>
        <v>56</v>
      </c>
      <c r="F462" s="73">
        <f t="shared" si="21"/>
        <v>155</v>
      </c>
      <c r="G462" s="73">
        <f t="shared" si="21"/>
        <v>119</v>
      </c>
      <c r="H462" s="73">
        <f t="shared" si="21"/>
        <v>3354</v>
      </c>
      <c r="I462" s="73">
        <f t="shared" si="21"/>
        <v>4877</v>
      </c>
      <c r="J462" s="73">
        <f t="shared" si="21"/>
        <v>3042</v>
      </c>
      <c r="K462" s="73">
        <f t="shared" si="21"/>
        <v>3130</v>
      </c>
      <c r="L462" s="73">
        <f t="shared" si="21"/>
        <v>4850</v>
      </c>
      <c r="M462" s="73">
        <f t="shared" si="21"/>
        <v>2475</v>
      </c>
      <c r="N462" s="73">
        <f t="shared" si="21"/>
        <v>22548</v>
      </c>
    </row>
  </sheetData>
  <mergeCells count="2">
    <mergeCell ref="B69:H69"/>
    <mergeCell ref="A32:H32"/>
  </mergeCells>
  <printOptions horizontalCentered="1" verticalCentered="1"/>
  <pageMargins left="3.937007874015748E-2" right="3.937007874015748E-2" top="0.94488188976377963" bottom="0.74803149606299213" header="0.15748031496062992" footer="0.31496062992125984"/>
  <pageSetup paperSize="9" orientation="landscape" r:id="rId1"/>
  <headerFooter>
    <oddHeader xml:space="preserve">&amp;L&amp;"-,Negrito"Ordem dos Enfermeiros   
BALCÃO ÚNICO
Especialistas activos em 31-12-2021
&amp;"-,Normal"
&amp;R&amp;G
</oddHeader>
    <oddFooter>&amp;ROrdem dos Enfermeiros | Especialistas | Página &amp;P de &amp;N</oddFooter>
  </headerFooter>
  <legacyDrawingHF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AD9A-0B63-463F-9AC0-96575F4AA810}">
  <dimension ref="A1:W14"/>
  <sheetViews>
    <sheetView workbookViewId="0">
      <selection activeCell="E25" sqref="E25"/>
    </sheetView>
  </sheetViews>
  <sheetFormatPr defaultRowHeight="14.4" x14ac:dyDescent="0.3"/>
  <cols>
    <col min="1" max="1" width="34.21875" bestFit="1" customWidth="1"/>
  </cols>
  <sheetData>
    <row r="1" spans="1:23" x14ac:dyDescent="0.3">
      <c r="A1" s="91" t="s">
        <v>426</v>
      </c>
      <c r="B1" s="91" t="s">
        <v>427</v>
      </c>
      <c r="C1" s="91" t="s">
        <v>428</v>
      </c>
      <c r="D1" s="91" t="s">
        <v>429</v>
      </c>
      <c r="E1" s="91" t="s">
        <v>430</v>
      </c>
      <c r="F1" s="91" t="s">
        <v>431</v>
      </c>
      <c r="G1" s="91" t="s">
        <v>432</v>
      </c>
      <c r="H1" s="91" t="s">
        <v>433</v>
      </c>
      <c r="I1" s="91" t="s">
        <v>434</v>
      </c>
      <c r="J1" s="91" t="s">
        <v>435</v>
      </c>
      <c r="K1" s="91" t="s">
        <v>436</v>
      </c>
      <c r="L1" s="91" t="s">
        <v>437</v>
      </c>
      <c r="M1" s="91" t="s">
        <v>438</v>
      </c>
      <c r="N1" s="91" t="s">
        <v>439</v>
      </c>
      <c r="O1" s="91" t="s">
        <v>440</v>
      </c>
      <c r="P1" s="91" t="s">
        <v>441</v>
      </c>
      <c r="Q1" s="91" t="s">
        <v>442</v>
      </c>
      <c r="R1" s="91" t="s">
        <v>443</v>
      </c>
      <c r="S1" s="91" t="s">
        <v>444</v>
      </c>
      <c r="T1" s="91" t="s">
        <v>445</v>
      </c>
      <c r="U1" s="91" t="s">
        <v>446</v>
      </c>
      <c r="V1" s="91" t="s">
        <v>447</v>
      </c>
      <c r="W1" s="91" t="s">
        <v>448</v>
      </c>
    </row>
    <row r="2" spans="1:23" x14ac:dyDescent="0.3">
      <c r="A2" t="s">
        <v>449</v>
      </c>
      <c r="B2">
        <v>1017</v>
      </c>
      <c r="C2">
        <v>1023</v>
      </c>
      <c r="D2">
        <v>1027</v>
      </c>
      <c r="E2">
        <v>1033</v>
      </c>
      <c r="F2">
        <v>1029</v>
      </c>
      <c r="G2">
        <v>1049</v>
      </c>
      <c r="H2">
        <v>1111</v>
      </c>
      <c r="I2">
        <v>1233</v>
      </c>
      <c r="J2">
        <v>1403</v>
      </c>
      <c r="K2">
        <v>1745</v>
      </c>
      <c r="L2">
        <v>1962</v>
      </c>
      <c r="M2">
        <v>2277</v>
      </c>
      <c r="N2">
        <v>2464</v>
      </c>
      <c r="O2">
        <v>2683</v>
      </c>
      <c r="P2">
        <v>2922</v>
      </c>
      <c r="Q2">
        <v>3167</v>
      </c>
      <c r="R2">
        <v>3350</v>
      </c>
      <c r="S2">
        <v>3654</v>
      </c>
      <c r="T2">
        <v>4110</v>
      </c>
      <c r="U2">
        <v>4397</v>
      </c>
      <c r="V2">
        <v>4563</v>
      </c>
      <c r="W2">
        <v>4877</v>
      </c>
    </row>
    <row r="3" spans="1:23" x14ac:dyDescent="0.3">
      <c r="A3" t="s">
        <v>450</v>
      </c>
      <c r="B3">
        <v>961</v>
      </c>
      <c r="C3">
        <v>973</v>
      </c>
      <c r="D3">
        <v>978</v>
      </c>
      <c r="E3">
        <v>982</v>
      </c>
      <c r="F3">
        <v>989</v>
      </c>
      <c r="G3">
        <v>987</v>
      </c>
      <c r="H3">
        <v>1044</v>
      </c>
      <c r="I3">
        <v>1196</v>
      </c>
      <c r="J3">
        <v>1314</v>
      </c>
      <c r="K3">
        <v>1498</v>
      </c>
      <c r="L3">
        <v>1649</v>
      </c>
      <c r="M3">
        <v>1805</v>
      </c>
      <c r="N3">
        <v>1892</v>
      </c>
      <c r="O3">
        <v>1993</v>
      </c>
      <c r="P3">
        <v>2077</v>
      </c>
      <c r="Q3">
        <v>2200</v>
      </c>
      <c r="R3">
        <v>2291</v>
      </c>
      <c r="S3">
        <v>2461</v>
      </c>
      <c r="T3">
        <v>2663</v>
      </c>
      <c r="U3">
        <v>2782</v>
      </c>
      <c r="V3">
        <v>2861</v>
      </c>
      <c r="W3">
        <v>3042</v>
      </c>
    </row>
    <row r="4" spans="1:23" x14ac:dyDescent="0.3">
      <c r="A4" t="s">
        <v>451</v>
      </c>
      <c r="B4">
        <v>1576</v>
      </c>
      <c r="C4">
        <v>1576</v>
      </c>
      <c r="D4">
        <v>1556</v>
      </c>
      <c r="E4">
        <v>1553</v>
      </c>
      <c r="F4">
        <v>1516</v>
      </c>
      <c r="G4">
        <v>1641</v>
      </c>
      <c r="H4">
        <v>1699</v>
      </c>
      <c r="I4">
        <v>1898</v>
      </c>
      <c r="J4">
        <v>2032</v>
      </c>
      <c r="K4">
        <v>2174</v>
      </c>
      <c r="L4">
        <v>2329</v>
      </c>
      <c r="M4">
        <v>2379</v>
      </c>
      <c r="N4">
        <v>2447</v>
      </c>
      <c r="O4">
        <v>2498</v>
      </c>
      <c r="P4">
        <v>2552</v>
      </c>
      <c r="Q4">
        <v>2598</v>
      </c>
      <c r="R4">
        <v>2694</v>
      </c>
      <c r="S4">
        <v>2788</v>
      </c>
      <c r="T4">
        <v>2917</v>
      </c>
      <c r="U4">
        <v>2985</v>
      </c>
      <c r="V4">
        <v>3081</v>
      </c>
      <c r="W4">
        <v>3130</v>
      </c>
    </row>
    <row r="5" spans="1:23" x14ac:dyDescent="0.3">
      <c r="A5" t="s">
        <v>452</v>
      </c>
      <c r="B5">
        <v>1141</v>
      </c>
      <c r="C5">
        <v>1157</v>
      </c>
      <c r="D5">
        <v>1175</v>
      </c>
      <c r="E5">
        <v>1177</v>
      </c>
      <c r="F5">
        <v>1176</v>
      </c>
      <c r="G5">
        <v>1179</v>
      </c>
      <c r="H5">
        <v>1194</v>
      </c>
      <c r="I5">
        <v>1275</v>
      </c>
      <c r="J5">
        <v>1365</v>
      </c>
      <c r="K5">
        <v>1578</v>
      </c>
      <c r="L5">
        <v>1767</v>
      </c>
      <c r="M5">
        <v>1928</v>
      </c>
      <c r="N5">
        <v>2120</v>
      </c>
      <c r="O5">
        <v>2306</v>
      </c>
      <c r="P5">
        <v>2524</v>
      </c>
      <c r="Q5">
        <v>2815</v>
      </c>
      <c r="R5">
        <v>3135</v>
      </c>
      <c r="S5">
        <v>3541</v>
      </c>
      <c r="T5">
        <v>4035</v>
      </c>
      <c r="U5">
        <v>4491</v>
      </c>
      <c r="V5">
        <v>4554</v>
      </c>
      <c r="W5">
        <v>4850</v>
      </c>
    </row>
    <row r="6" spans="1:23" x14ac:dyDescent="0.3">
      <c r="A6" t="s">
        <v>453</v>
      </c>
      <c r="B6">
        <v>1062</v>
      </c>
      <c r="C6">
        <v>1079</v>
      </c>
      <c r="D6">
        <v>1076</v>
      </c>
      <c r="E6">
        <v>1082</v>
      </c>
      <c r="F6">
        <v>1076</v>
      </c>
      <c r="G6">
        <v>1069</v>
      </c>
      <c r="H6">
        <v>1078</v>
      </c>
      <c r="I6">
        <v>1247</v>
      </c>
      <c r="J6">
        <v>1349</v>
      </c>
      <c r="K6">
        <v>1545</v>
      </c>
      <c r="L6">
        <v>1699</v>
      </c>
      <c r="M6">
        <v>1873</v>
      </c>
      <c r="N6">
        <v>1974</v>
      </c>
      <c r="O6">
        <v>2068</v>
      </c>
      <c r="P6">
        <v>2245</v>
      </c>
      <c r="Q6">
        <v>2374</v>
      </c>
      <c r="R6">
        <v>2479</v>
      </c>
      <c r="S6">
        <v>2622</v>
      </c>
      <c r="T6">
        <v>2869</v>
      </c>
      <c r="U6">
        <v>3125</v>
      </c>
      <c r="V6">
        <v>3140</v>
      </c>
      <c r="W6">
        <v>3354</v>
      </c>
    </row>
    <row r="7" spans="1:23" x14ac:dyDescent="0.3">
      <c r="A7" t="s">
        <v>454</v>
      </c>
      <c r="B7">
        <v>983</v>
      </c>
      <c r="C7">
        <v>989</v>
      </c>
      <c r="D7">
        <v>978</v>
      </c>
      <c r="E7">
        <v>969</v>
      </c>
      <c r="F7">
        <v>948</v>
      </c>
      <c r="G7">
        <v>931</v>
      </c>
      <c r="H7">
        <v>906</v>
      </c>
      <c r="I7">
        <v>936</v>
      </c>
      <c r="J7">
        <v>1002</v>
      </c>
      <c r="K7">
        <v>1173</v>
      </c>
      <c r="L7">
        <v>1264</v>
      </c>
      <c r="M7">
        <v>1355</v>
      </c>
      <c r="N7">
        <v>1447</v>
      </c>
      <c r="O7">
        <v>1534</v>
      </c>
      <c r="P7">
        <v>1577</v>
      </c>
      <c r="Q7">
        <v>1679</v>
      </c>
      <c r="R7">
        <v>1747</v>
      </c>
      <c r="S7">
        <v>1906</v>
      </c>
      <c r="T7">
        <v>2088</v>
      </c>
      <c r="U7">
        <v>2223</v>
      </c>
      <c r="V7">
        <v>2312</v>
      </c>
      <c r="W7">
        <v>2475</v>
      </c>
    </row>
    <row r="8" spans="1:23" x14ac:dyDescent="0.3">
      <c r="A8" t="s">
        <v>455</v>
      </c>
      <c r="U8">
        <v>40</v>
      </c>
      <c r="V8">
        <v>125</v>
      </c>
      <c r="W8">
        <v>258</v>
      </c>
    </row>
    <row r="9" spans="1:23" x14ac:dyDescent="0.3">
      <c r="A9" t="s">
        <v>456</v>
      </c>
      <c r="U9">
        <v>12</v>
      </c>
      <c r="V9">
        <v>35</v>
      </c>
      <c r="W9">
        <v>56</v>
      </c>
    </row>
    <row r="10" spans="1:23" x14ac:dyDescent="0.3">
      <c r="A10" t="s">
        <v>457</v>
      </c>
      <c r="U10">
        <v>68</v>
      </c>
      <c r="V10">
        <v>134</v>
      </c>
      <c r="W10">
        <v>155</v>
      </c>
    </row>
    <row r="11" spans="1:23" x14ac:dyDescent="0.3">
      <c r="A11" t="s">
        <v>458</v>
      </c>
      <c r="U11">
        <v>33</v>
      </c>
      <c r="V11">
        <v>87</v>
      </c>
      <c r="W11">
        <v>119</v>
      </c>
    </row>
    <row r="12" spans="1:23" x14ac:dyDescent="0.3">
      <c r="A12" t="s">
        <v>459</v>
      </c>
      <c r="U12">
        <v>19</v>
      </c>
      <c r="V12">
        <v>46</v>
      </c>
      <c r="W12">
        <v>63</v>
      </c>
    </row>
    <row r="13" spans="1:23" x14ac:dyDescent="0.3">
      <c r="A13" t="s">
        <v>460</v>
      </c>
      <c r="U13">
        <v>40</v>
      </c>
      <c r="V13">
        <v>123</v>
      </c>
      <c r="W13">
        <v>169</v>
      </c>
    </row>
    <row r="14" spans="1:23" x14ac:dyDescent="0.3">
      <c r="A14" s="91" t="s">
        <v>3</v>
      </c>
      <c r="B14" s="91">
        <f>SUM(B2:B13)</f>
        <v>6740</v>
      </c>
      <c r="C14" s="91">
        <f t="shared" ref="C14:W14" si="0">SUM(C2:C13)</f>
        <v>6797</v>
      </c>
      <c r="D14" s="91">
        <f t="shared" si="0"/>
        <v>6790</v>
      </c>
      <c r="E14" s="91">
        <f t="shared" si="0"/>
        <v>6796</v>
      </c>
      <c r="F14" s="91">
        <f t="shared" si="0"/>
        <v>6734</v>
      </c>
      <c r="G14" s="91">
        <f t="shared" si="0"/>
        <v>6856</v>
      </c>
      <c r="H14" s="91">
        <f t="shared" si="0"/>
        <v>7032</v>
      </c>
      <c r="I14" s="91">
        <f t="shared" si="0"/>
        <v>7785</v>
      </c>
      <c r="J14" s="91">
        <f t="shared" si="0"/>
        <v>8465</v>
      </c>
      <c r="K14" s="91">
        <f t="shared" si="0"/>
        <v>9713</v>
      </c>
      <c r="L14" s="91">
        <f t="shared" si="0"/>
        <v>10670</v>
      </c>
      <c r="M14" s="91">
        <f t="shared" si="0"/>
        <v>11617</v>
      </c>
      <c r="N14" s="91">
        <f t="shared" si="0"/>
        <v>12344</v>
      </c>
      <c r="O14" s="91">
        <f t="shared" si="0"/>
        <v>13082</v>
      </c>
      <c r="P14" s="91">
        <f t="shared" si="0"/>
        <v>13897</v>
      </c>
      <c r="Q14" s="91">
        <f t="shared" si="0"/>
        <v>14833</v>
      </c>
      <c r="R14" s="91">
        <f t="shared" si="0"/>
        <v>15696</v>
      </c>
      <c r="S14" s="91">
        <f t="shared" si="0"/>
        <v>16972</v>
      </c>
      <c r="T14" s="91">
        <f t="shared" si="0"/>
        <v>18682</v>
      </c>
      <c r="U14" s="91">
        <f t="shared" si="0"/>
        <v>20215</v>
      </c>
      <c r="V14" s="91">
        <f t="shared" si="0"/>
        <v>21061</v>
      </c>
      <c r="W14" s="91">
        <f t="shared" si="0"/>
        <v>22548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ESPECIALISTAS</vt:lpstr>
      <vt:lpstr>Tabela_2000_2021</vt:lpstr>
    </vt:vector>
  </TitlesOfParts>
  <Company>SEDE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emanuelr</dc:creator>
  <cp:lastModifiedBy>Emanuel Rodrigues</cp:lastModifiedBy>
  <cp:lastPrinted>2021-02-26T10:21:47Z</cp:lastPrinted>
  <dcterms:created xsi:type="dcterms:W3CDTF">2010-01-25T19:55:59Z</dcterms:created>
  <dcterms:modified xsi:type="dcterms:W3CDTF">2022-01-10T21:42:53Z</dcterms:modified>
</cp:coreProperties>
</file>